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ITIANA\DOUANES\PORTAIL\2023\cours de change\TRIMESTRIEL\octobre\"/>
    </mc:Choice>
  </mc:AlternateContent>
  <xr:revisionPtr revIDLastSave="0" documentId="13_ncr:1_{13979E83-EFBD-4481-A449-5A98DE184E0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DOUANE" sheetId="2" r:id="rId1"/>
    <sheet name="Texte" sheetId="3" r:id="rId2"/>
    <sheet name="SITE WEB TRIMESTRE" sheetId="4" r:id="rId3"/>
  </sheets>
  <definedNames>
    <definedName name="_xlnm.Print_Titles" localSheetId="0">DOUANE!$7:$24</definedName>
    <definedName name="_xlnm.Print_Titles" localSheetId="2">'SITE WEB TRIMESTRE'!$8:$25</definedName>
    <definedName name="_xlnm.Print_Area" localSheetId="0">DOUANE!$A$1:$J$166</definedName>
    <definedName name="_xlnm.Print_Area" localSheetId="2">'SITE WEB TRIMESTRE'!$B$2:$G$167</definedName>
  </definedNames>
  <calcPr calcId="181029"/>
</workbook>
</file>

<file path=xl/calcChain.xml><?xml version="1.0" encoding="utf-8"?>
<calcChain xmlns="http://schemas.openxmlformats.org/spreadsheetml/2006/main">
  <c r="J155" i="2" l="1"/>
  <c r="J26" i="2" l="1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6" i="2"/>
  <c r="J157" i="2"/>
  <c r="J158" i="2"/>
  <c r="J159" i="2"/>
  <c r="J160" i="2"/>
  <c r="J161" i="2"/>
  <c r="J162" i="2"/>
  <c r="J163" i="2"/>
  <c r="J25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</calcChain>
</file>

<file path=xl/sharedStrings.xml><?xml version="1.0" encoding="utf-8"?>
<sst xmlns="http://schemas.openxmlformats.org/spreadsheetml/2006/main" count="1100" uniqueCount="460">
  <si>
    <t>PAYS</t>
  </si>
  <si>
    <t>DEVISES</t>
  </si>
  <si>
    <t>SIGLE</t>
  </si>
  <si>
    <t>EMIRATS ARABES UNIS</t>
  </si>
  <si>
    <t>DIRHAM</t>
  </si>
  <si>
    <t>AED</t>
  </si>
  <si>
    <t>AFGHANISTAN</t>
  </si>
  <si>
    <t>AFGHANI</t>
  </si>
  <si>
    <t>AFA</t>
  </si>
  <si>
    <t>ALBANIE</t>
  </si>
  <si>
    <t>LEK</t>
  </si>
  <si>
    <t>ALL</t>
  </si>
  <si>
    <t>FLORIN</t>
  </si>
  <si>
    <t>ANG</t>
  </si>
  <si>
    <t>ANGOLA</t>
  </si>
  <si>
    <t>KWANZA</t>
  </si>
  <si>
    <t>AOA</t>
  </si>
  <si>
    <t>ARGENTINE</t>
  </si>
  <si>
    <t>PESO</t>
  </si>
  <si>
    <t>ARS</t>
  </si>
  <si>
    <t>ARUBA</t>
  </si>
  <si>
    <t>AWG</t>
  </si>
  <si>
    <t>BOSNIE HERZEGOVINE</t>
  </si>
  <si>
    <t>MARK</t>
  </si>
  <si>
    <t>BAM</t>
  </si>
  <si>
    <t>BARBADE</t>
  </si>
  <si>
    <t>DOLLAR</t>
  </si>
  <si>
    <t>BBD</t>
  </si>
  <si>
    <t>BANGLADESH</t>
  </si>
  <si>
    <t>TAKA</t>
  </si>
  <si>
    <t>BDT</t>
  </si>
  <si>
    <t>BULGARIE</t>
  </si>
  <si>
    <t>LEV</t>
  </si>
  <si>
    <t>BGN</t>
  </si>
  <si>
    <t>BAHREIN</t>
  </si>
  <si>
    <t>DINAR</t>
  </si>
  <si>
    <t>BHD</t>
  </si>
  <si>
    <t>BURUNDI</t>
  </si>
  <si>
    <t xml:space="preserve">FRANC </t>
  </si>
  <si>
    <t>BIF</t>
  </si>
  <si>
    <t>BERMUDES</t>
  </si>
  <si>
    <t xml:space="preserve">DOLLAR </t>
  </si>
  <si>
    <t>BMD</t>
  </si>
  <si>
    <t>BRUNEI</t>
  </si>
  <si>
    <t>BND</t>
  </si>
  <si>
    <t>BOLIVIE</t>
  </si>
  <si>
    <t>BOLIVIANO</t>
  </si>
  <si>
    <t>BOB</t>
  </si>
  <si>
    <t>BRESIL</t>
  </si>
  <si>
    <t>REAL</t>
  </si>
  <si>
    <t>BRL</t>
  </si>
  <si>
    <t>BAHAMAS</t>
  </si>
  <si>
    <t>BSD</t>
  </si>
  <si>
    <t>BHOUTAN</t>
  </si>
  <si>
    <t>NGULTRUM</t>
  </si>
  <si>
    <t>BTN</t>
  </si>
  <si>
    <t>BOTSWANA</t>
  </si>
  <si>
    <t>PULA</t>
  </si>
  <si>
    <t>BWP</t>
  </si>
  <si>
    <t>BIELORUSIE</t>
  </si>
  <si>
    <t>ROUBLE</t>
  </si>
  <si>
    <t>BYR</t>
  </si>
  <si>
    <t>BELIZE</t>
  </si>
  <si>
    <t>BZD</t>
  </si>
  <si>
    <t>CONGO(République Démocratique)</t>
  </si>
  <si>
    <t>ZAIRE</t>
  </si>
  <si>
    <t>CDF</t>
  </si>
  <si>
    <t>CHILI</t>
  </si>
  <si>
    <t>NOUV PESO</t>
  </si>
  <si>
    <t>CLP</t>
  </si>
  <si>
    <t>CHINE(République Populaire)</t>
  </si>
  <si>
    <t>YUAN</t>
  </si>
  <si>
    <t>COLOMBIE</t>
  </si>
  <si>
    <t>COP</t>
  </si>
  <si>
    <t>COSTA RICA</t>
  </si>
  <si>
    <t>COLON</t>
  </si>
  <si>
    <t>CRC</t>
  </si>
  <si>
    <t>CUBA</t>
  </si>
  <si>
    <t xml:space="preserve">PESO </t>
  </si>
  <si>
    <t>CUP</t>
  </si>
  <si>
    <t>CAP VERT (Iles du)</t>
  </si>
  <si>
    <t>ESCUDO</t>
  </si>
  <si>
    <t>CVE</t>
  </si>
  <si>
    <t>CHYPRE</t>
  </si>
  <si>
    <t xml:space="preserve">LIVRE </t>
  </si>
  <si>
    <t>CYP</t>
  </si>
  <si>
    <t>TCHEQUE(Répulique)</t>
  </si>
  <si>
    <t>COURONNE</t>
  </si>
  <si>
    <t>CZK</t>
  </si>
  <si>
    <t>DOMINICAINE(République)</t>
  </si>
  <si>
    <t>DOP</t>
  </si>
  <si>
    <t>ALGERIE</t>
  </si>
  <si>
    <t>DZD</t>
  </si>
  <si>
    <t>EQUATEUR</t>
  </si>
  <si>
    <t>USD</t>
  </si>
  <si>
    <t>ESTONIE</t>
  </si>
  <si>
    <t xml:space="preserve">COURONNE </t>
  </si>
  <si>
    <t>EEK</t>
  </si>
  <si>
    <t>EGYPTE</t>
  </si>
  <si>
    <t>LIVRE</t>
  </si>
  <si>
    <t>EGP</t>
  </si>
  <si>
    <t>ERYTHREE</t>
  </si>
  <si>
    <t>NAKFA</t>
  </si>
  <si>
    <t>ERN</t>
  </si>
  <si>
    <t>ETHIOPIE</t>
  </si>
  <si>
    <t>BIRR</t>
  </si>
  <si>
    <t>ETB</t>
  </si>
  <si>
    <t>FIDJI</t>
  </si>
  <si>
    <t>FJD</t>
  </si>
  <si>
    <t>FALKLAND</t>
  </si>
  <si>
    <t>FKP</t>
  </si>
  <si>
    <t>GHANA</t>
  </si>
  <si>
    <t>CEDI</t>
  </si>
  <si>
    <t>GHC</t>
  </si>
  <si>
    <t>GIBRALTAR</t>
  </si>
  <si>
    <t>GIP</t>
  </si>
  <si>
    <t>GAMBIE</t>
  </si>
  <si>
    <t>DALASI</t>
  </si>
  <si>
    <t>GMD</t>
  </si>
  <si>
    <t>GUINEE</t>
  </si>
  <si>
    <t>GNF</t>
  </si>
  <si>
    <t>GUATEMALA</t>
  </si>
  <si>
    <t>QUETZAL</t>
  </si>
  <si>
    <t>GTQ</t>
  </si>
  <si>
    <t>GUYANE</t>
  </si>
  <si>
    <t>GYD</t>
  </si>
  <si>
    <t>HONDURAS</t>
  </si>
  <si>
    <t>LEMPIRA</t>
  </si>
  <si>
    <t>HNL</t>
  </si>
  <si>
    <t xml:space="preserve">CROATIE </t>
  </si>
  <si>
    <t>KUNA</t>
  </si>
  <si>
    <t>HRK</t>
  </si>
  <si>
    <t>HAITI</t>
  </si>
  <si>
    <t>GOURDE</t>
  </si>
  <si>
    <t>HTG</t>
  </si>
  <si>
    <t>HONGRIE</t>
  </si>
  <si>
    <t>FORINT</t>
  </si>
  <si>
    <t>HUF</t>
  </si>
  <si>
    <t>INDONESIE</t>
  </si>
  <si>
    <t>RUPIAH</t>
  </si>
  <si>
    <t>IDR</t>
  </si>
  <si>
    <t>ISRAEL</t>
  </si>
  <si>
    <t>SHEKEL</t>
  </si>
  <si>
    <t>ILS</t>
  </si>
  <si>
    <t>INDE</t>
  </si>
  <si>
    <t>ROUPIE</t>
  </si>
  <si>
    <t>INR</t>
  </si>
  <si>
    <t>IRAQ</t>
  </si>
  <si>
    <t>IQD</t>
  </si>
  <si>
    <t>IRAN</t>
  </si>
  <si>
    <t>RIAL</t>
  </si>
  <si>
    <t>IRR</t>
  </si>
  <si>
    <t>ISLANDE</t>
  </si>
  <si>
    <t>ISK</t>
  </si>
  <si>
    <t>JAMAIQUE</t>
  </si>
  <si>
    <t>JMD</t>
  </si>
  <si>
    <t>JORDANIE</t>
  </si>
  <si>
    <t>JOD</t>
  </si>
  <si>
    <t>KENYA</t>
  </si>
  <si>
    <t>SHILLING</t>
  </si>
  <si>
    <t>KES</t>
  </si>
  <si>
    <t>CAMBODGE(Kampuchea)</t>
  </si>
  <si>
    <t>RIEL</t>
  </si>
  <si>
    <t>KHR</t>
  </si>
  <si>
    <t>COMORES</t>
  </si>
  <si>
    <t>FRANC</t>
  </si>
  <si>
    <t>KMF</t>
  </si>
  <si>
    <t>COREE DU NORD</t>
  </si>
  <si>
    <t>WON</t>
  </si>
  <si>
    <t>KPW</t>
  </si>
  <si>
    <t>COREE DU SUD</t>
  </si>
  <si>
    <t>KRW</t>
  </si>
  <si>
    <t>KOWEIT</t>
  </si>
  <si>
    <t xml:space="preserve">DINAR </t>
  </si>
  <si>
    <t>KWD</t>
  </si>
  <si>
    <t>CAIMANES (Iles)</t>
  </si>
  <si>
    <t>KYD</t>
  </si>
  <si>
    <t>KAZAKHSTAN</t>
  </si>
  <si>
    <t>TENGUE</t>
  </si>
  <si>
    <t>KZT</t>
  </si>
  <si>
    <t>LAOS</t>
  </si>
  <si>
    <t>KIP</t>
  </si>
  <si>
    <t>LAK</t>
  </si>
  <si>
    <t>LIBAN</t>
  </si>
  <si>
    <t>LBP</t>
  </si>
  <si>
    <t>SRI  LANKA</t>
  </si>
  <si>
    <t xml:space="preserve">ROUPIE </t>
  </si>
  <si>
    <t>LKR</t>
  </si>
  <si>
    <t>LIBERIA</t>
  </si>
  <si>
    <t>LRD</t>
  </si>
  <si>
    <t>LESOTHO</t>
  </si>
  <si>
    <t>LOTI</t>
  </si>
  <si>
    <t>LSL</t>
  </si>
  <si>
    <t>LITUANIE</t>
  </si>
  <si>
    <t>LITAS</t>
  </si>
  <si>
    <t>LTL</t>
  </si>
  <si>
    <t>LETTONIE</t>
  </si>
  <si>
    <t>LATS</t>
  </si>
  <si>
    <t>LVL</t>
  </si>
  <si>
    <t>LIBYE</t>
  </si>
  <si>
    <t>LYD</t>
  </si>
  <si>
    <t>MAROC</t>
  </si>
  <si>
    <t>MAD</t>
  </si>
  <si>
    <t>MOLDAVIE</t>
  </si>
  <si>
    <t>LEU</t>
  </si>
  <si>
    <t>MDL</t>
  </si>
  <si>
    <t>MYANMAR (Ex. Birmanie)</t>
  </si>
  <si>
    <t>KYAT</t>
  </si>
  <si>
    <t>MMK</t>
  </si>
  <si>
    <t>MONGOLIE</t>
  </si>
  <si>
    <t>TUGRIK</t>
  </si>
  <si>
    <t>MNT</t>
  </si>
  <si>
    <t>MACAO</t>
  </si>
  <si>
    <t>PATACA</t>
  </si>
  <si>
    <t>MOP</t>
  </si>
  <si>
    <t>MAURITANIE</t>
  </si>
  <si>
    <t>OUGUIYA</t>
  </si>
  <si>
    <t>MRO</t>
  </si>
  <si>
    <t>MALTE</t>
  </si>
  <si>
    <t>MTL</t>
  </si>
  <si>
    <t>MALDIVES(Iles)</t>
  </si>
  <si>
    <t>RUFIYAA</t>
  </si>
  <si>
    <t>MVR</t>
  </si>
  <si>
    <t>MALAWI</t>
  </si>
  <si>
    <t>KWACHA</t>
  </si>
  <si>
    <t>MWK</t>
  </si>
  <si>
    <t>MEXIQUE</t>
  </si>
  <si>
    <t>MXN</t>
  </si>
  <si>
    <t>MALAISIE</t>
  </si>
  <si>
    <t>RINGITT</t>
  </si>
  <si>
    <t>MYR</t>
  </si>
  <si>
    <t>MOZAMBIQUE</t>
  </si>
  <si>
    <t>METICAL</t>
  </si>
  <si>
    <t>MZM</t>
  </si>
  <si>
    <t>NAMIBIE</t>
  </si>
  <si>
    <t>NAD</t>
  </si>
  <si>
    <t>NIGERIA</t>
  </si>
  <si>
    <t>NAIRA</t>
  </si>
  <si>
    <t>NGN</t>
  </si>
  <si>
    <t>NICARAGUA</t>
  </si>
  <si>
    <t>CORDOBA</t>
  </si>
  <si>
    <t>NIO</t>
  </si>
  <si>
    <t>NEPAL</t>
  </si>
  <si>
    <t>NPR</t>
  </si>
  <si>
    <t>OMAN</t>
  </si>
  <si>
    <t>OMR</t>
  </si>
  <si>
    <t>PANAMA</t>
  </si>
  <si>
    <t>BALBOA</t>
  </si>
  <si>
    <t>PAB</t>
  </si>
  <si>
    <t>NOUV SOL</t>
  </si>
  <si>
    <t>PEN</t>
  </si>
  <si>
    <t>Nlle GUINEE PAPOUASIE</t>
  </si>
  <si>
    <t>KINA</t>
  </si>
  <si>
    <t>PGK</t>
  </si>
  <si>
    <t>PHILIPPINES</t>
  </si>
  <si>
    <t>PHP</t>
  </si>
  <si>
    <t>PAKISTAN</t>
  </si>
  <si>
    <t>PKR</t>
  </si>
  <si>
    <t>POLOGNE</t>
  </si>
  <si>
    <t>ZLOTY</t>
  </si>
  <si>
    <t>PLN</t>
  </si>
  <si>
    <t>PARAGUAY</t>
  </si>
  <si>
    <t>GUARANI</t>
  </si>
  <si>
    <t>PYG</t>
  </si>
  <si>
    <t>QATAR</t>
  </si>
  <si>
    <t>RIYAL</t>
  </si>
  <si>
    <t>QAR</t>
  </si>
  <si>
    <t>ROUMANIE</t>
  </si>
  <si>
    <t>ROL</t>
  </si>
  <si>
    <t>RUSSIE</t>
  </si>
  <si>
    <t>RUB</t>
  </si>
  <si>
    <t>ARABIE SAOUDITE</t>
  </si>
  <si>
    <t>SAR</t>
  </si>
  <si>
    <t>SALOMON (Iles)</t>
  </si>
  <si>
    <t>SBD</t>
  </si>
  <si>
    <t>SEYCHELLES</t>
  </si>
  <si>
    <t>SCR</t>
  </si>
  <si>
    <t>SOUDAN</t>
  </si>
  <si>
    <t>SDD</t>
  </si>
  <si>
    <t>SAINTE HELENE</t>
  </si>
  <si>
    <t>SHP</t>
  </si>
  <si>
    <t>SLOVENIE</t>
  </si>
  <si>
    <t>TOLAR</t>
  </si>
  <si>
    <t>SIT</t>
  </si>
  <si>
    <t>SLOVAQUIE</t>
  </si>
  <si>
    <t>SKK</t>
  </si>
  <si>
    <t>SIERRA LEONE</t>
  </si>
  <si>
    <t>LEONE</t>
  </si>
  <si>
    <t>SLL</t>
  </si>
  <si>
    <t>SOMALIE</t>
  </si>
  <si>
    <t>SOS</t>
  </si>
  <si>
    <t>SURINAM</t>
  </si>
  <si>
    <t xml:space="preserve">FLORIN </t>
  </si>
  <si>
    <t>SRG</t>
  </si>
  <si>
    <t>SAOTOME ET PRINCIPE</t>
  </si>
  <si>
    <t>DOBRA</t>
  </si>
  <si>
    <t>STD</t>
  </si>
  <si>
    <t>SALVADOR</t>
  </si>
  <si>
    <t>SVC</t>
  </si>
  <si>
    <t>SYRIE</t>
  </si>
  <si>
    <t>SYP</t>
  </si>
  <si>
    <t>SWAZILAND</t>
  </si>
  <si>
    <t>LILANGENI</t>
  </si>
  <si>
    <t>SZL</t>
  </si>
  <si>
    <t>THAILANDE</t>
  </si>
  <si>
    <t>BAHT</t>
  </si>
  <si>
    <t>THB</t>
  </si>
  <si>
    <t>TUNISIE</t>
  </si>
  <si>
    <t>TND</t>
  </si>
  <si>
    <t>TONGA(Iles)</t>
  </si>
  <si>
    <t>PALANGA</t>
  </si>
  <si>
    <t>TOP</t>
  </si>
  <si>
    <t>TURQUIE</t>
  </si>
  <si>
    <t>LIRA</t>
  </si>
  <si>
    <t>TRL</t>
  </si>
  <si>
    <t>TRINITE ET TOBAGO</t>
  </si>
  <si>
    <t>TTD</t>
  </si>
  <si>
    <t>TAIWAN</t>
  </si>
  <si>
    <t>N. DOLLAR</t>
  </si>
  <si>
    <t>TWD</t>
  </si>
  <si>
    <t>TANZANIE</t>
  </si>
  <si>
    <t xml:space="preserve">SHILLING </t>
  </si>
  <si>
    <t>TZS</t>
  </si>
  <si>
    <t>UKRAINE</t>
  </si>
  <si>
    <t>HRYVNIA</t>
  </si>
  <si>
    <t>UAH</t>
  </si>
  <si>
    <t>U. C. F.</t>
  </si>
  <si>
    <t>UCF</t>
  </si>
  <si>
    <t>OUGANDA</t>
  </si>
  <si>
    <t>UGX</t>
  </si>
  <si>
    <t>TURKS et CAICOS (Iles)</t>
  </si>
  <si>
    <t>URUGUAY</t>
  </si>
  <si>
    <t>UYU</t>
  </si>
  <si>
    <t>VENEZUELA</t>
  </si>
  <si>
    <t>BOLIVAR</t>
  </si>
  <si>
    <t>VEB</t>
  </si>
  <si>
    <t>VIETNAM</t>
  </si>
  <si>
    <t>DONG</t>
  </si>
  <si>
    <t>VND</t>
  </si>
  <si>
    <t>VANUATU(Iles Hébrides)</t>
  </si>
  <si>
    <t>VATU</t>
  </si>
  <si>
    <t>VUV</t>
  </si>
  <si>
    <t>SAMOA OCCIDENTALES</t>
  </si>
  <si>
    <t>TALA</t>
  </si>
  <si>
    <t>WST</t>
  </si>
  <si>
    <t>COOPERATION FIN. EN AFRIQUE</t>
  </si>
  <si>
    <t>FRANC CFA</t>
  </si>
  <si>
    <t>XAF</t>
  </si>
  <si>
    <t>CARAIBES DE L'EST</t>
  </si>
  <si>
    <t>XCD</t>
  </si>
  <si>
    <t>COMMUNAUTE FIN AFRICAINE</t>
  </si>
  <si>
    <t>XOF</t>
  </si>
  <si>
    <t>POLYNE FCAISE</t>
  </si>
  <si>
    <t>XPF</t>
  </si>
  <si>
    <t>YEMEN</t>
  </si>
  <si>
    <t>YER</t>
  </si>
  <si>
    <t>EX-YOUGOSLAVIE</t>
  </si>
  <si>
    <t>NOUV DINAR</t>
  </si>
  <si>
    <t>YUM</t>
  </si>
  <si>
    <t>ZAMBIE</t>
  </si>
  <si>
    <t>ZMK</t>
  </si>
  <si>
    <t>ZIMBABWE</t>
  </si>
  <si>
    <t>ZWD</t>
  </si>
  <si>
    <t>GBP</t>
  </si>
  <si>
    <t>CHF</t>
  </si>
  <si>
    <t>JPY</t>
  </si>
  <si>
    <t>CAD</t>
  </si>
  <si>
    <t>DKK</t>
  </si>
  <si>
    <t>NOK</t>
  </si>
  <si>
    <t>SEK</t>
  </si>
  <si>
    <t>DJF</t>
  </si>
  <si>
    <t>MUR</t>
  </si>
  <si>
    <t>ZAR</t>
  </si>
  <si>
    <t>AUD</t>
  </si>
  <si>
    <t>HKD</t>
  </si>
  <si>
    <t>SGD</t>
  </si>
  <si>
    <t>NZD</t>
  </si>
  <si>
    <t>YEN</t>
  </si>
  <si>
    <t>XDR</t>
  </si>
  <si>
    <t>DTS</t>
  </si>
  <si>
    <t>RAND</t>
  </si>
  <si>
    <t>LIVRE STG</t>
  </si>
  <si>
    <t>EUR</t>
  </si>
  <si>
    <t>EURO</t>
  </si>
  <si>
    <t>COMMUNAUTE EUROPENNE</t>
  </si>
  <si>
    <t>ETATS-UNIS</t>
  </si>
  <si>
    <t>GRANDE BRETAGNE</t>
  </si>
  <si>
    <t>COMMUNAUTE HELVETIQUE</t>
  </si>
  <si>
    <t>JAPON</t>
  </si>
  <si>
    <t>CANADA</t>
  </si>
  <si>
    <t>DANEMAARK</t>
  </si>
  <si>
    <t>NORVEGE</t>
  </si>
  <si>
    <t>SUEDE</t>
  </si>
  <si>
    <t>DJIBOUTI</t>
  </si>
  <si>
    <t>F.M.I.</t>
  </si>
  <si>
    <t>MAURICE</t>
  </si>
  <si>
    <t>AFRIQUE DU SUD</t>
  </si>
  <si>
    <t>AUSTRALIE</t>
  </si>
  <si>
    <t>HONG-KONG</t>
  </si>
  <si>
    <t>SINGAPOUR</t>
  </si>
  <si>
    <t>NOUVELLE ZELANDE</t>
  </si>
  <si>
    <t>REPOBLIKAN’I MADAGASIKARA</t>
  </si>
  <si>
    <t>--------------</t>
  </si>
  <si>
    <t>-----------</t>
  </si>
  <si>
    <t>SECRETARIAT GENERAL</t>
  </si>
  <si>
    <t>DIRECTION GENERALE DES DOUANES</t>
  </si>
  <si>
    <t xml:space="preserve">----------- </t>
  </si>
  <si>
    <t>à</t>
  </si>
  <si>
    <t xml:space="preserve"> </t>
  </si>
  <si>
    <t xml:space="preserve">Le Service trouvera ci-joint le tableau de cotation des autres devises qui ne </t>
  </si>
  <si>
    <t>et valable jusqu'à la prochaine parution.</t>
  </si>
  <si>
    <t>votre circonscription administrative.</t>
  </si>
  <si>
    <t>figurent pas dans le tableau hebdomadaire.</t>
  </si>
  <si>
    <t>VALABLE UNIQUEMENT POUR LES OPERATIONS DE DEDOUANEMENT</t>
  </si>
  <si>
    <t>CODE</t>
  </si>
  <si>
    <t>004</t>
  </si>
  <si>
    <t>008</t>
  </si>
  <si>
    <t>024</t>
  </si>
  <si>
    <t>032</t>
  </si>
  <si>
    <t>050</t>
  </si>
  <si>
    <t>048</t>
  </si>
  <si>
    <t>060</t>
  </si>
  <si>
    <t>096</t>
  </si>
  <si>
    <t>068</t>
  </si>
  <si>
    <t>076</t>
  </si>
  <si>
    <t>044</t>
  </si>
  <si>
    <t>072</t>
  </si>
  <si>
    <t>084</t>
  </si>
  <si>
    <t>012</t>
  </si>
  <si>
    <t>-</t>
  </si>
  <si>
    <t>090</t>
  </si>
  <si>
    <t>036</t>
  </si>
  <si>
    <t>N.D.</t>
  </si>
  <si>
    <t>EN ARIARY</t>
  </si>
  <si>
    <r>
      <t xml:space="preserve">- </t>
    </r>
    <r>
      <rPr>
        <b/>
        <u/>
        <sz val="10"/>
        <rFont val="Arial"/>
        <family val="2"/>
      </rPr>
      <t>à TOUS</t>
    </r>
    <r>
      <rPr>
        <b/>
        <sz val="10"/>
        <rFont val="Arial"/>
        <family val="2"/>
      </rPr>
      <t xml:space="preserve"> -</t>
    </r>
  </si>
  <si>
    <t>CNY (RNB)</t>
  </si>
  <si>
    <t>Cours de cotation des devises à parution irrégulière</t>
  </si>
  <si>
    <r>
      <t>Objet</t>
    </r>
    <r>
      <rPr>
        <b/>
        <sz val="10"/>
        <rFont val="Arial"/>
        <family val="2"/>
      </rPr>
      <t xml:space="preserve"> :</t>
    </r>
  </si>
  <si>
    <t>ANTILLES NEERLANDAISES</t>
  </si>
  <si>
    <t>PEROU</t>
  </si>
  <si>
    <t xml:space="preserve">COURS  INDICATIFS  DES  DEVISES APPLICABLES A PARTIR DU : </t>
  </si>
  <si>
    <t>COURS DE COTATION DES DEVISES A PARUTION IRREGULIERE</t>
  </si>
  <si>
    <t>Mesdames et Messieurs Les RECEVEURS DES DOUANES</t>
  </si>
  <si>
    <t xml:space="preserve">Un exemplaire dudit tableau devra être transmis à Monsieur le Préfet de </t>
  </si>
  <si>
    <t>Fitiavana -Tanindrazana - Fandrosoana</t>
  </si>
  <si>
    <t>RON</t>
  </si>
  <si>
    <t>SDG</t>
  </si>
  <si>
    <t>SRD</t>
  </si>
  <si>
    <t>TRY</t>
  </si>
  <si>
    <t>N.D</t>
  </si>
  <si>
    <t>ND</t>
  </si>
  <si>
    <t>MINISTERE  DE L' ECONOMIE ET DES FINANCES</t>
  </si>
  <si>
    <t xml:space="preserve">DIRECTION DES STATISTIQUES ET DE LA COMPTABLITE </t>
  </si>
  <si>
    <t xml:space="preserve">      Le DIRECTEUR DES STATISTIQUES ET DE LA COMPTABILITE</t>
  </si>
  <si>
    <t>Préparée par le Chef du Service de l'Informatique</t>
  </si>
  <si>
    <t>02/10/2023</t>
  </si>
  <si>
    <r>
      <t>Il est à noter que ces cours sont applicables à partir du 02</t>
    </r>
    <r>
      <rPr>
        <b/>
        <u/>
        <sz val="10"/>
        <rFont val="Arial"/>
        <family val="2"/>
      </rPr>
      <t xml:space="preserve"> Octobre 2023</t>
    </r>
  </si>
  <si>
    <t>02/010/2023</t>
  </si>
  <si>
    <t>N°130 - MEF/SG/DGD/DSC</t>
  </si>
  <si>
    <r>
      <t xml:space="preserve">Antananarivo, le </t>
    </r>
    <r>
      <rPr>
        <b/>
        <i/>
        <sz val="9"/>
        <rFont val="Arial"/>
        <family val="2"/>
      </rPr>
      <t>28</t>
    </r>
    <r>
      <rPr>
        <b/>
        <i/>
        <u/>
        <sz val="9"/>
        <rFont val="Arial"/>
        <family val="2"/>
      </rPr>
      <t xml:space="preserve"> septembre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</si>
</sst>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F_-;\-* #,##0.00\ _F_-;_-* &quot;-&quot;??\ _F_-;_-@_-"/>
    <numFmt numFmtId="166" formatCode="#,##0.000000_);\(#,##0.000000\)"/>
    <numFmt numFmtId="167" formatCode="[$-40C]d\ mmmm\ yy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9"/>
      <name val="Arial"/>
      <family val="2"/>
    </font>
    <font>
      <b/>
      <sz val="16"/>
      <name val="Tahoma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u/>
      <sz val="9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b/>
      <sz val="10.5"/>
      <name val="Times New Roman"/>
      <family val="1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0" fontId="5" fillId="0" borderId="0" xfId="0" applyFont="1"/>
    <xf numFmtId="0" fontId="6" fillId="0" borderId="0" xfId="0" quotePrefix="1" applyFont="1"/>
    <xf numFmtId="0" fontId="7" fillId="0" borderId="0" xfId="0" quotePrefix="1" applyFont="1" applyAlignment="1">
      <alignment horizontal="right"/>
    </xf>
    <xf numFmtId="0" fontId="8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14" fontId="7" fillId="2" borderId="1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4" fontId="4" fillId="0" borderId="0" xfId="1" applyNumberFormat="1" applyFont="1"/>
    <xf numFmtId="0" fontId="4" fillId="3" borderId="0" xfId="0" quotePrefix="1" applyFont="1" applyFill="1" applyAlignment="1">
      <alignment horizontal="center"/>
    </xf>
    <xf numFmtId="0" fontId="4" fillId="0" borderId="0" xfId="0" quotePrefix="1" applyFont="1" applyAlignment="1">
      <alignment horizontal="center"/>
    </xf>
    <xf numFmtId="0" fontId="4" fillId="4" borderId="0" xfId="0" applyFont="1" applyFill="1" applyAlignment="1">
      <alignment horizontal="center"/>
    </xf>
    <xf numFmtId="0" fontId="13" fillId="0" borderId="0" xfId="0" applyFont="1"/>
    <xf numFmtId="4" fontId="4" fillId="0" borderId="0" xfId="0" applyNumberFormat="1" applyFont="1"/>
    <xf numFmtId="0" fontId="4" fillId="4" borderId="0" xfId="0" quotePrefix="1" applyFont="1" applyFill="1" applyAlignment="1">
      <alignment horizontal="center"/>
    </xf>
    <xf numFmtId="166" fontId="14" fillId="0" borderId="0" xfId="0" applyNumberFormat="1" applyFont="1" applyAlignment="1">
      <alignment horizontal="centerContinuous"/>
    </xf>
    <xf numFmtId="166" fontId="15" fillId="0" borderId="0" xfId="0" applyNumberFormat="1" applyFont="1" applyAlignment="1">
      <alignment horizontal="centerContinuous"/>
    </xf>
    <xf numFmtId="166" fontId="16" fillId="0" borderId="0" xfId="0" applyNumberFormat="1" applyFont="1" applyAlignment="1">
      <alignment horizontal="centerContinuous"/>
    </xf>
    <xf numFmtId="0" fontId="17" fillId="0" borderId="0" xfId="0" applyFont="1"/>
    <xf numFmtId="0" fontId="19" fillId="0" borderId="0" xfId="0" applyFont="1"/>
    <xf numFmtId="0" fontId="10" fillId="0" borderId="0" xfId="0" applyFont="1"/>
    <xf numFmtId="0" fontId="11" fillId="0" borderId="0" xfId="0" applyFont="1"/>
    <xf numFmtId="166" fontId="20" fillId="0" borderId="0" xfId="0" applyNumberFormat="1" applyFont="1" applyAlignment="1">
      <alignment horizontal="centerContinuous"/>
    </xf>
    <xf numFmtId="0" fontId="1" fillId="0" borderId="0" xfId="0" applyFont="1"/>
    <xf numFmtId="167" fontId="11" fillId="0" borderId="0" xfId="0" applyNumberFormat="1" applyFont="1"/>
    <xf numFmtId="14" fontId="21" fillId="0" borderId="1" xfId="0" applyNumberFormat="1" applyFont="1" applyBorder="1" applyAlignment="1">
      <alignment horizontal="center"/>
    </xf>
    <xf numFmtId="0" fontId="22" fillId="0" borderId="0" xfId="0" applyFont="1"/>
    <xf numFmtId="164" fontId="22" fillId="0" borderId="0" xfId="1" applyNumberFormat="1" applyFont="1" applyAlignment="1">
      <alignment horizontal="center"/>
    </xf>
    <xf numFmtId="164" fontId="22" fillId="0" borderId="0" xfId="1" applyNumberFormat="1" applyFont="1"/>
    <xf numFmtId="164" fontId="5" fillId="4" borderId="0" xfId="0" applyNumberFormat="1" applyFont="1" applyFill="1" applyAlignment="1">
      <alignment horizontal="center"/>
    </xf>
    <xf numFmtId="164" fontId="5" fillId="4" borderId="0" xfId="0" quotePrefix="1" applyNumberFormat="1" applyFont="1" applyFill="1" applyAlignment="1">
      <alignment horizontal="center"/>
    </xf>
    <xf numFmtId="165" fontId="4" fillId="0" borderId="0" xfId="1" applyFont="1"/>
    <xf numFmtId="14" fontId="12" fillId="0" borderId="0" xfId="1" quotePrefix="1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165" fontId="4" fillId="0" borderId="0" xfId="1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165" fontId="7" fillId="2" borderId="2" xfId="1" applyFont="1" applyFill="1" applyBorder="1" applyAlignment="1">
      <alignment horizontal="right"/>
    </xf>
    <xf numFmtId="0" fontId="1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6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5" borderId="0" xfId="0" applyFont="1" applyFill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38" Type="http://schemas.openxmlformats.org/officeDocument/2006/relationships/image" Target="../media/image138.png"/><Relationship Id="rId16" Type="http://schemas.openxmlformats.org/officeDocument/2006/relationships/image" Target="../media/image16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28" Type="http://schemas.openxmlformats.org/officeDocument/2006/relationships/image" Target="../media/image128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134" Type="http://schemas.openxmlformats.org/officeDocument/2006/relationships/image" Target="../media/image134.png"/><Relationship Id="rId139" Type="http://schemas.openxmlformats.org/officeDocument/2006/relationships/image" Target="../media/image139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116" Type="http://schemas.openxmlformats.org/officeDocument/2006/relationships/image" Target="../media/image116.png"/><Relationship Id="rId124" Type="http://schemas.openxmlformats.org/officeDocument/2006/relationships/image" Target="../media/image124.png"/><Relationship Id="rId129" Type="http://schemas.openxmlformats.org/officeDocument/2006/relationships/image" Target="../media/image129.png"/><Relationship Id="rId137" Type="http://schemas.openxmlformats.org/officeDocument/2006/relationships/image" Target="../media/image13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171449</xdr:rowOff>
    </xdr:from>
    <xdr:to>
      <xdr:col>0</xdr:col>
      <xdr:colOff>1000124</xdr:colOff>
      <xdr:row>3</xdr:row>
      <xdr:rowOff>142874</xdr:rowOff>
    </xdr:to>
    <xdr:sp macro="" textlink="">
      <xdr:nvSpPr>
        <xdr:cNvPr id="1025" name="AutoShape 1" descr="data:image/jpeg;base64,/9j/4AAQSkZJRgABAQAAAQABAAD/2wCEAAkGBwgHBgkIBwgKCgkFDRYFDQwMBRsIFRAWFBoiIiYdHx8kKDAsJCYlJx8fNjEtKikrPi4uIB9KODQsNyotLisBCgoKDQoNGg8PGjclHyU3Nzc3LjM3NzcwNDc4NzcuMjA0LDcsKysrMisxNzgrLDcsKysrNCssKy4rNysrNyw3N//AABEIALcBEwMBEQACEQEDEQH/xAAbAAEAAgMBAQAAAAAAAAAAAAAAAwcFBggEAv/EACwQAQAABQMACwACAwAAAAAAAAACBhdUlQEDBAUHMjQ1cXN0sbLBEUESITH/xAAcAQEBAAIDAQEAAAAAAAAAAAAABgMHBAUIAgH/xAAqEQEAAAQEBQUAAwEAAAAAAAAAAQMEURQVNKECBnFywQcxMjPCEiRiEf/aAAwDAQACEQMRAD8A1FOtzAAAAAAAJ+N2Y/PT9Y+P3ggfUHQSu/8AMUr4akAAAAAAAAAAAAAAAAAAAAAAAAAeNnemQAAAAAAE/G7Mfnp+sfH7wQPqDoJXf+YpXw1IAAAAAAAAAAAAAAAAAAAAAAAAA8bO9MgAAAAAAJ+N2Y/PT9Y+P3ggfUHQSu/8xSvhqQAAAAAAAAAAAAAAAAAAAAAAAAB42d6ZAAAAAAAT8bsx+en6x8fvBA+oOgld/wCYpXw1IAAAAAAAAAAAAAAAAAAAAAAAAA8bO9MgAAAAAAJ+N2Y/PT9Y+P3ggfUHQSu/8xSvhqQAAAAAAAAAAAAAAAAAAAAAAAAB42d6ZAAAAAAAT8bsx+en6x8fvBA+oOgld/5ilfDUgAAAAAAAAAAAAAAAAAAAAAAAADxs70yAAAAAAAn43Zj89P1j4/eCB9QdBK7/AMxSvhqQAAAAAAAAAAAAAAAAAAAAAAAAB42d6ZAAAAAAAZmW+hOd05u7+x0dtwx7nHh05EWkW/ptf6/n+P7fvDI458f+cKG57kcdRRSuHg9/5eIs9T2Y7bayMLLgJ1mrstqLblPZjttrIwmAnWMtqLblPZjttrIwmAnWMtqLblPZjttrIwmAnWMtqLblPZjttrIwmAnWMtqLblPZjttrIwmAnWMtqLblPZjttrIwmAnWMtqLblPZjttrIwmAnWMtqLblPZjttrIwmAnWMtqLblPZjttrIwmAnWMtqLblPZjttrIwmAnWMtqLblPZjttrIwmAnWMtqLblPZjttrIwmAnWMtqLblPZjttrIwmAnWMtqLblPZjttrIwmAnWMtqLblPZjttrIwmAnWMtqLblPZjttrIwmAnWMtqLblPZjttrIwmAnWMtqLblPZjttrIwmAnWMtqLblPZjttrIwmAnWMtqLblPZjttrIwmAnWMtqLblPZjttrIwmAnWMtqLblPZjttrIwmAnWMtqLblPZjttrIwmAnWMtqLblPZjttrIwmAnWMtqLblPZjttrIwmAnWMtqLbtIYXooAAAAAABYfUx4x0h7bT7aOdQfOKU5s08vr4W47RCAAAAAAAAAAAAAAAAAAAAAAAAAOYE63MAAAAAAAsPqY8Y6Q9tp9tHOoPnFKc2aeX18LcdohAAAAAAAAAAAAAAAAAAAAAAAAAHMCdbmAAAAAAAWH1MeMdIe20+2jnUHzilObNPL6+FuO0QgAAAAAAAAAAAAAAAAAAAAAAAADmBOtzAAAAAAALD6mPGOkPbafbRzqD5xSnNmnl9fC3HaIQAAAAAAAAAAAAAAAAAAAAAAAABzAnW5gAAAAAAFh9THjHSHttPto51B84pTmzTy+vhbjtEIAAAAAAAAAAAAAAAAAAAAAAAAA5gTrcwAAAAAACw+pjxjpD22n20c6g+cUpzZp5fXwtx2iEAAAAAAAAAAAAAAAAAAAAAAAAAcwJ1uYAAAAAABYfUx4x0h7bT7aOdQfOKU5s08vr4W47RCAAAAAAAAAAAAAAAAAAAAAAAAAOYE63MAAAAAAA+oZs6VlGHXl9Dbm1Bu87XThR67nF03tP8f+/jm0Hzj0S3NcP6vBH/AF4iVqnO54eHhdqgitU53PDw8IFapzueHh4QK1Tnc8PDwgVqnO54eHhArVOdzw8PCBWqc7nh4eECtU53PDw8IFapzueHh4QK1Tnc8PDwgVqnO54eHhArVOdzw8PCBWqc7nh4eECtU53PDw8IFapzueHh4QK1Tnc8PDwgVqnO54eHhArVOdzw8PCBWqc7nh4eECtU53PDw8IFapzueHh4QK1Tnc8PDwgVqnO54eHhArVOdzw8PCBWqc7nh4eECtU53PDw8IPlOtzAAAAAAAMJNfcdr1dPjVzaD7I9EvzXpODu8Ras7VAgAAAAAAAAAAAAAAAAAAAAAAAALETrcwAAAAAADCTX3Ha9XT41c2g+yPRL816Tg7vEWrO1QIAAAAAAAAAAAAAAAAAAAAAAAACxE63MAAAAAAAwk19x2vV0+NXNoPsj0S/Nek4O7xFqztUCAAAAAAAAAAAAAAAAAAAAAAAAAsROtzAAAAAAAMJNfcdr1dPjVzaD7I9EvzXpODu8Ras7VAgAAAAAAAAAAAAAAAAAAAAAAAALETrcwAAAAAADCTX3Ha9XT41c2g+yPRL816Tg7vEWrO1QIAAAAAAAAAAAAAAAAAAAAAAAACxE63MAAAAAAAwk19x2vV0+NXNoPsj0S/Nek4O7xFqztUCAAAAAAAAAAAAAAAAAAAAAAAAAsROtzAAAAAAAMJNfcdr1dPjVzaD7I9EvzXpODu8Ras7VAgAAAAAAAAAAAAAAAAAAAAAAAAP/2Q==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581024"/>
          <a:ext cx="1000124" cy="695325"/>
        </a:xfrm>
        <a:prstGeom prst="rect">
          <a:avLst/>
        </a:prstGeom>
        <a:noFill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1</xdr:rowOff>
    </xdr:from>
    <xdr:to>
      <xdr:col>1</xdr:col>
      <xdr:colOff>476251</xdr:colOff>
      <xdr:row>26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114426"/>
          <a:ext cx="476250" cy="2857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26</xdr:row>
      <xdr:rowOff>19049</xdr:rowOff>
    </xdr:from>
    <xdr:to>
      <xdr:col>2</xdr:col>
      <xdr:colOff>9525</xdr:colOff>
      <xdr:row>27</xdr:row>
      <xdr:rowOff>9525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419224"/>
          <a:ext cx="514350" cy="2476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27</xdr:row>
      <xdr:rowOff>1</xdr:rowOff>
    </xdr:from>
    <xdr:to>
      <xdr:col>2</xdr:col>
      <xdr:colOff>9525</xdr:colOff>
      <xdr:row>28</xdr:row>
      <xdr:rowOff>38100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" y="1657351"/>
          <a:ext cx="514349" cy="2952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28</xdr:row>
      <xdr:rowOff>1</xdr:rowOff>
    </xdr:from>
    <xdr:to>
      <xdr:col>2</xdr:col>
      <xdr:colOff>9525</xdr:colOff>
      <xdr:row>29</xdr:row>
      <xdr:rowOff>19050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" y="1914526"/>
          <a:ext cx="514349" cy="2762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29</xdr:row>
      <xdr:rowOff>1</xdr:rowOff>
    </xdr:from>
    <xdr:to>
      <xdr:col>1</xdr:col>
      <xdr:colOff>485775</xdr:colOff>
      <xdr:row>29</xdr:row>
      <xdr:rowOff>247651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" y="2171701"/>
          <a:ext cx="485774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30</xdr:row>
      <xdr:rowOff>1</xdr:rowOff>
    </xdr:from>
    <xdr:to>
      <xdr:col>2</xdr:col>
      <xdr:colOff>0</xdr:colOff>
      <xdr:row>30</xdr:row>
      <xdr:rowOff>247651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2428876"/>
          <a:ext cx="504825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31</xdr:row>
      <xdr:rowOff>19049</xdr:rowOff>
    </xdr:from>
    <xdr:to>
      <xdr:col>1</xdr:col>
      <xdr:colOff>476250</xdr:colOff>
      <xdr:row>31</xdr:row>
      <xdr:rowOff>228600</xdr:rowOff>
    </xdr:to>
    <xdr:pic>
      <xdr:nvPicPr>
        <xdr:cNvPr id="9" name="Picture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" y="2705099"/>
          <a:ext cx="476249" cy="2095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32</xdr:row>
      <xdr:rowOff>1</xdr:rowOff>
    </xdr:from>
    <xdr:to>
      <xdr:col>2</xdr:col>
      <xdr:colOff>0</xdr:colOff>
      <xdr:row>33</xdr:row>
      <xdr:rowOff>9526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2943226"/>
          <a:ext cx="50482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34</xdr:row>
      <xdr:rowOff>0</xdr:rowOff>
    </xdr:to>
    <xdr:pic>
      <xdr:nvPicPr>
        <xdr:cNvPr id="11" name="Picture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3200400"/>
          <a:ext cx="504825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476250</xdr:colOff>
      <xdr:row>34</xdr:row>
      <xdr:rowOff>247650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3457575"/>
          <a:ext cx="476250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9524</xdr:colOff>
      <xdr:row>35</xdr:row>
      <xdr:rowOff>238125</xdr:rowOff>
    </xdr:to>
    <xdr:pic>
      <xdr:nvPicPr>
        <xdr:cNvPr id="13" name="Picture 1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3714750"/>
          <a:ext cx="514349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37</xdr:row>
      <xdr:rowOff>9525</xdr:rowOff>
    </xdr:from>
    <xdr:to>
      <xdr:col>2</xdr:col>
      <xdr:colOff>19050</xdr:colOff>
      <xdr:row>38</xdr:row>
      <xdr:rowOff>9525</xdr:rowOff>
    </xdr:to>
    <xdr:pic>
      <xdr:nvPicPr>
        <xdr:cNvPr id="14" name="Picture 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0" y="4238625"/>
          <a:ext cx="523875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35</xdr:row>
      <xdr:rowOff>247647</xdr:rowOff>
    </xdr:from>
    <xdr:to>
      <xdr:col>2</xdr:col>
      <xdr:colOff>28575</xdr:colOff>
      <xdr:row>37</xdr:row>
      <xdr:rowOff>9522</xdr:rowOff>
    </xdr:to>
    <xdr:pic>
      <xdr:nvPicPr>
        <xdr:cNvPr id="15" name="Picture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 flipV="1">
          <a:off x="0" y="3962397"/>
          <a:ext cx="533400" cy="276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38</xdr:row>
      <xdr:rowOff>19050</xdr:rowOff>
    </xdr:from>
    <xdr:to>
      <xdr:col>2</xdr:col>
      <xdr:colOff>19050</xdr:colOff>
      <xdr:row>39</xdr:row>
      <xdr:rowOff>28575</xdr:rowOff>
    </xdr:to>
    <xdr:pic>
      <xdr:nvPicPr>
        <xdr:cNvPr id="16" name="Picture 1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4505325"/>
          <a:ext cx="5238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2</xdr:col>
      <xdr:colOff>9525</xdr:colOff>
      <xdr:row>40</xdr:row>
      <xdr:rowOff>0</xdr:rowOff>
    </xdr:to>
    <xdr:pic>
      <xdr:nvPicPr>
        <xdr:cNvPr id="17" name="Picture 1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4743450"/>
          <a:ext cx="514350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40</xdr:row>
      <xdr:rowOff>1</xdr:rowOff>
    </xdr:from>
    <xdr:to>
      <xdr:col>2</xdr:col>
      <xdr:colOff>9524</xdr:colOff>
      <xdr:row>40</xdr:row>
      <xdr:rowOff>247651</xdr:rowOff>
    </xdr:to>
    <xdr:pic>
      <xdr:nvPicPr>
        <xdr:cNvPr id="18" name="Picture 1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5000626"/>
          <a:ext cx="514349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40</xdr:row>
      <xdr:rowOff>247651</xdr:rowOff>
    </xdr:from>
    <xdr:to>
      <xdr:col>2</xdr:col>
      <xdr:colOff>0</xdr:colOff>
      <xdr:row>42</xdr:row>
      <xdr:rowOff>19051</xdr:rowOff>
    </xdr:to>
    <xdr:pic>
      <xdr:nvPicPr>
        <xdr:cNvPr id="19" name="Picture 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" y="5248276"/>
          <a:ext cx="504824" cy="285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41</xdr:row>
      <xdr:rowOff>257171</xdr:rowOff>
    </xdr:from>
    <xdr:to>
      <xdr:col>2</xdr:col>
      <xdr:colOff>0</xdr:colOff>
      <xdr:row>43</xdr:row>
      <xdr:rowOff>19046</xdr:rowOff>
    </xdr:to>
    <xdr:pic>
      <xdr:nvPicPr>
        <xdr:cNvPr id="20" name="Picture 2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 flipV="1">
          <a:off x="0" y="5514971"/>
          <a:ext cx="504825" cy="276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2</xdr:col>
      <xdr:colOff>0</xdr:colOff>
      <xdr:row>44</xdr:row>
      <xdr:rowOff>0</xdr:rowOff>
    </xdr:to>
    <xdr:pic>
      <xdr:nvPicPr>
        <xdr:cNvPr id="21" name="Picture 2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5772150"/>
          <a:ext cx="504825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44</xdr:row>
      <xdr:rowOff>1</xdr:rowOff>
    </xdr:from>
    <xdr:to>
      <xdr:col>2</xdr:col>
      <xdr:colOff>9524</xdr:colOff>
      <xdr:row>45</xdr:row>
      <xdr:rowOff>0</xdr:rowOff>
    </xdr:to>
    <xdr:pic>
      <xdr:nvPicPr>
        <xdr:cNvPr id="22" name="Picture 2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6029326"/>
          <a:ext cx="514349" cy="2571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457200</xdr:colOff>
      <xdr:row>45</xdr:row>
      <xdr:rowOff>228600</xdr:rowOff>
    </xdr:to>
    <xdr:pic>
      <xdr:nvPicPr>
        <xdr:cNvPr id="23" name="Picture 2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6286500"/>
          <a:ext cx="457200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485775</xdr:colOff>
      <xdr:row>131</xdr:row>
      <xdr:rowOff>238125</xdr:rowOff>
    </xdr:to>
    <xdr:pic>
      <xdr:nvPicPr>
        <xdr:cNvPr id="24" name="Picture 24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28403550"/>
          <a:ext cx="485775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46</xdr:row>
      <xdr:rowOff>1</xdr:rowOff>
    </xdr:from>
    <xdr:to>
      <xdr:col>2</xdr:col>
      <xdr:colOff>0</xdr:colOff>
      <xdr:row>46</xdr:row>
      <xdr:rowOff>247651</xdr:rowOff>
    </xdr:to>
    <xdr:pic>
      <xdr:nvPicPr>
        <xdr:cNvPr id="25" name="Picture 25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" y="6543676"/>
          <a:ext cx="504824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2</xdr:col>
      <xdr:colOff>0</xdr:colOff>
      <xdr:row>48</xdr:row>
      <xdr:rowOff>28576</xdr:rowOff>
    </xdr:to>
    <xdr:pic>
      <xdr:nvPicPr>
        <xdr:cNvPr id="26" name="Picture 26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6800851"/>
          <a:ext cx="504825" cy="285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47626</xdr:colOff>
      <xdr:row>48</xdr:row>
      <xdr:rowOff>1</xdr:rowOff>
    </xdr:from>
    <xdr:to>
      <xdr:col>2</xdr:col>
      <xdr:colOff>19051</xdr:colOff>
      <xdr:row>48</xdr:row>
      <xdr:rowOff>247651</xdr:rowOff>
    </xdr:to>
    <xdr:pic>
      <xdr:nvPicPr>
        <xdr:cNvPr id="27" name="Picture 27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47626" y="7058026"/>
          <a:ext cx="476250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2</xdr:col>
      <xdr:colOff>0</xdr:colOff>
      <xdr:row>50</xdr:row>
      <xdr:rowOff>19051</xdr:rowOff>
    </xdr:to>
    <xdr:pic>
      <xdr:nvPicPr>
        <xdr:cNvPr id="28" name="Picture 28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7315200"/>
          <a:ext cx="504825" cy="2762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50</xdr:row>
      <xdr:rowOff>0</xdr:rowOff>
    </xdr:from>
    <xdr:to>
      <xdr:col>2</xdr:col>
      <xdr:colOff>9526</xdr:colOff>
      <xdr:row>51</xdr:row>
      <xdr:rowOff>0</xdr:rowOff>
    </xdr:to>
    <xdr:pic>
      <xdr:nvPicPr>
        <xdr:cNvPr id="29" name="Picture 29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" y="7572375"/>
          <a:ext cx="514350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2</xdr:col>
      <xdr:colOff>19049</xdr:colOff>
      <xdr:row>52</xdr:row>
      <xdr:rowOff>0</xdr:rowOff>
    </xdr:to>
    <xdr:pic>
      <xdr:nvPicPr>
        <xdr:cNvPr id="30" name="Picture 30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7829550"/>
          <a:ext cx="523874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52</xdr:row>
      <xdr:rowOff>1</xdr:rowOff>
    </xdr:from>
    <xdr:to>
      <xdr:col>2</xdr:col>
      <xdr:colOff>19050</xdr:colOff>
      <xdr:row>52</xdr:row>
      <xdr:rowOff>247651</xdr:rowOff>
    </xdr:to>
    <xdr:pic>
      <xdr:nvPicPr>
        <xdr:cNvPr id="31" name="Picture 3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0" y="8086726"/>
          <a:ext cx="523875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53</xdr:row>
      <xdr:rowOff>0</xdr:rowOff>
    </xdr:from>
    <xdr:to>
      <xdr:col>1</xdr:col>
      <xdr:colOff>495300</xdr:colOff>
      <xdr:row>53</xdr:row>
      <xdr:rowOff>238125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" y="8343900"/>
          <a:ext cx="495299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2</xdr:col>
      <xdr:colOff>0</xdr:colOff>
      <xdr:row>55</xdr:row>
      <xdr:rowOff>0</xdr:rowOff>
    </xdr:to>
    <xdr:pic>
      <xdr:nvPicPr>
        <xdr:cNvPr id="33" name="Picture 33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0" y="8601075"/>
          <a:ext cx="504825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485775</xdr:colOff>
      <xdr:row>55</xdr:row>
      <xdr:rowOff>228600</xdr:rowOff>
    </xdr:to>
    <xdr:pic>
      <xdr:nvPicPr>
        <xdr:cNvPr id="34" name="Picture 34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0" y="8858250"/>
          <a:ext cx="485775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55</xdr:row>
      <xdr:rowOff>247650</xdr:rowOff>
    </xdr:from>
    <xdr:to>
      <xdr:col>2</xdr:col>
      <xdr:colOff>9525</xdr:colOff>
      <xdr:row>56</xdr:row>
      <xdr:rowOff>247650</xdr:rowOff>
    </xdr:to>
    <xdr:pic>
      <xdr:nvPicPr>
        <xdr:cNvPr id="35" name="Picture 36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" y="9105900"/>
          <a:ext cx="514349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57</xdr:row>
      <xdr:rowOff>0</xdr:rowOff>
    </xdr:from>
    <xdr:to>
      <xdr:col>2</xdr:col>
      <xdr:colOff>19050</xdr:colOff>
      <xdr:row>58</xdr:row>
      <xdr:rowOff>0</xdr:rowOff>
    </xdr:to>
    <xdr:pic>
      <xdr:nvPicPr>
        <xdr:cNvPr id="36" name="Picture 37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" y="9372600"/>
          <a:ext cx="523874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58</xdr:row>
      <xdr:rowOff>1</xdr:rowOff>
    </xdr:from>
    <xdr:to>
      <xdr:col>2</xdr:col>
      <xdr:colOff>9525</xdr:colOff>
      <xdr:row>59</xdr:row>
      <xdr:rowOff>9526</xdr:rowOff>
    </xdr:to>
    <xdr:pic>
      <xdr:nvPicPr>
        <xdr:cNvPr id="37" name="Picture 38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0" y="9629776"/>
          <a:ext cx="514350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59</xdr:row>
      <xdr:rowOff>1</xdr:rowOff>
    </xdr:from>
    <xdr:to>
      <xdr:col>2</xdr:col>
      <xdr:colOff>28575</xdr:colOff>
      <xdr:row>59</xdr:row>
      <xdr:rowOff>247651</xdr:rowOff>
    </xdr:to>
    <xdr:pic>
      <xdr:nvPicPr>
        <xdr:cNvPr id="38" name="Picture 39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" y="9886951"/>
          <a:ext cx="533399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2</xdr:col>
      <xdr:colOff>19050</xdr:colOff>
      <xdr:row>60</xdr:row>
      <xdr:rowOff>247650</xdr:rowOff>
    </xdr:to>
    <xdr:pic>
      <xdr:nvPicPr>
        <xdr:cNvPr id="39" name="Picture 40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0" y="10144125"/>
          <a:ext cx="523875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61</xdr:row>
      <xdr:rowOff>1</xdr:rowOff>
    </xdr:from>
    <xdr:to>
      <xdr:col>2</xdr:col>
      <xdr:colOff>19050</xdr:colOff>
      <xdr:row>61</xdr:row>
      <xdr:rowOff>247651</xdr:rowOff>
    </xdr:to>
    <xdr:pic>
      <xdr:nvPicPr>
        <xdr:cNvPr id="40" name="Picture 4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" y="10401301"/>
          <a:ext cx="523874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62</xdr:row>
      <xdr:rowOff>1</xdr:rowOff>
    </xdr:from>
    <xdr:to>
      <xdr:col>2</xdr:col>
      <xdr:colOff>9525</xdr:colOff>
      <xdr:row>63</xdr:row>
      <xdr:rowOff>9526</xdr:rowOff>
    </xdr:to>
    <xdr:pic>
      <xdr:nvPicPr>
        <xdr:cNvPr id="41" name="Picture 42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0" y="10658476"/>
          <a:ext cx="514350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63</xdr:row>
      <xdr:rowOff>9525</xdr:rowOff>
    </xdr:from>
    <xdr:to>
      <xdr:col>2</xdr:col>
      <xdr:colOff>9525</xdr:colOff>
      <xdr:row>63</xdr:row>
      <xdr:rowOff>247650</xdr:rowOff>
    </xdr:to>
    <xdr:pic>
      <xdr:nvPicPr>
        <xdr:cNvPr id="42" name="Picture 43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0" y="10925175"/>
          <a:ext cx="514350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64</xdr:row>
      <xdr:rowOff>1</xdr:rowOff>
    </xdr:from>
    <xdr:to>
      <xdr:col>1</xdr:col>
      <xdr:colOff>476250</xdr:colOff>
      <xdr:row>65</xdr:row>
      <xdr:rowOff>9526</xdr:rowOff>
    </xdr:to>
    <xdr:pic>
      <xdr:nvPicPr>
        <xdr:cNvPr id="43" name="Picture 44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" y="11172826"/>
          <a:ext cx="476249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65</xdr:row>
      <xdr:rowOff>1</xdr:rowOff>
    </xdr:from>
    <xdr:to>
      <xdr:col>2</xdr:col>
      <xdr:colOff>19050</xdr:colOff>
      <xdr:row>65</xdr:row>
      <xdr:rowOff>247651</xdr:rowOff>
    </xdr:to>
    <xdr:pic>
      <xdr:nvPicPr>
        <xdr:cNvPr id="44" name="Picture 45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" y="11430001"/>
          <a:ext cx="523874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2</xdr:col>
      <xdr:colOff>9525</xdr:colOff>
      <xdr:row>67</xdr:row>
      <xdr:rowOff>19050</xdr:rowOff>
    </xdr:to>
    <xdr:pic>
      <xdr:nvPicPr>
        <xdr:cNvPr id="45" name="Picture 46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0" y="11687175"/>
          <a:ext cx="514350" cy="276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495299</xdr:colOff>
      <xdr:row>68</xdr:row>
      <xdr:rowOff>0</xdr:rowOff>
    </xdr:to>
    <xdr:pic>
      <xdr:nvPicPr>
        <xdr:cNvPr id="46" name="Picture 47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0" y="11944350"/>
          <a:ext cx="495299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67</xdr:row>
      <xdr:rowOff>228600</xdr:rowOff>
    </xdr:from>
    <xdr:to>
      <xdr:col>1</xdr:col>
      <xdr:colOff>495301</xdr:colOff>
      <xdr:row>68</xdr:row>
      <xdr:rowOff>243439</xdr:rowOff>
    </xdr:to>
    <xdr:pic>
      <xdr:nvPicPr>
        <xdr:cNvPr id="47" name="Picture 49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" y="12172950"/>
          <a:ext cx="495300" cy="27201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68</xdr:row>
      <xdr:rowOff>247651</xdr:rowOff>
    </xdr:from>
    <xdr:to>
      <xdr:col>2</xdr:col>
      <xdr:colOff>9525</xdr:colOff>
      <xdr:row>70</xdr:row>
      <xdr:rowOff>19051</xdr:rowOff>
    </xdr:to>
    <xdr:pic>
      <xdr:nvPicPr>
        <xdr:cNvPr id="48" name="Picture 50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0" y="12449176"/>
          <a:ext cx="514350" cy="285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504824</xdr:colOff>
      <xdr:row>71</xdr:row>
      <xdr:rowOff>0</xdr:rowOff>
    </xdr:to>
    <xdr:pic>
      <xdr:nvPicPr>
        <xdr:cNvPr id="49" name="Picture 5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0" y="12715875"/>
          <a:ext cx="504824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71</xdr:row>
      <xdr:rowOff>1</xdr:rowOff>
    </xdr:from>
    <xdr:to>
      <xdr:col>2</xdr:col>
      <xdr:colOff>9525</xdr:colOff>
      <xdr:row>71</xdr:row>
      <xdr:rowOff>238125</xdr:rowOff>
    </xdr:to>
    <xdr:pic>
      <xdr:nvPicPr>
        <xdr:cNvPr id="50" name="Picture 5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0" y="12973051"/>
          <a:ext cx="514350" cy="2381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2</xdr:col>
      <xdr:colOff>28575</xdr:colOff>
      <xdr:row>73</xdr:row>
      <xdr:rowOff>0</xdr:rowOff>
    </xdr:to>
    <xdr:pic>
      <xdr:nvPicPr>
        <xdr:cNvPr id="51" name="Picture 53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0" y="13230225"/>
          <a:ext cx="533400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72</xdr:row>
      <xdr:rowOff>257174</xdr:rowOff>
    </xdr:from>
    <xdr:to>
      <xdr:col>2</xdr:col>
      <xdr:colOff>19049</xdr:colOff>
      <xdr:row>73</xdr:row>
      <xdr:rowOff>238124</xdr:rowOff>
    </xdr:to>
    <xdr:pic>
      <xdr:nvPicPr>
        <xdr:cNvPr id="52" name="Picture 54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0" y="13487399"/>
          <a:ext cx="523874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74</xdr:row>
      <xdr:rowOff>1</xdr:rowOff>
    </xdr:from>
    <xdr:to>
      <xdr:col>2</xdr:col>
      <xdr:colOff>9524</xdr:colOff>
      <xdr:row>74</xdr:row>
      <xdr:rowOff>247651</xdr:rowOff>
    </xdr:to>
    <xdr:pic>
      <xdr:nvPicPr>
        <xdr:cNvPr id="53" name="Picture 55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0" y="13744576"/>
          <a:ext cx="514349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28575</xdr:colOff>
      <xdr:row>74</xdr:row>
      <xdr:rowOff>247650</xdr:rowOff>
    </xdr:from>
    <xdr:to>
      <xdr:col>2</xdr:col>
      <xdr:colOff>38100</xdr:colOff>
      <xdr:row>75</xdr:row>
      <xdr:rowOff>228601</xdr:rowOff>
    </xdr:to>
    <xdr:pic>
      <xdr:nvPicPr>
        <xdr:cNvPr id="54" name="Picture 56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28575" y="13992225"/>
          <a:ext cx="514350" cy="2381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76</xdr:row>
      <xdr:rowOff>1</xdr:rowOff>
    </xdr:from>
    <xdr:to>
      <xdr:col>2</xdr:col>
      <xdr:colOff>19050</xdr:colOff>
      <xdr:row>77</xdr:row>
      <xdr:rowOff>9526</xdr:rowOff>
    </xdr:to>
    <xdr:pic>
      <xdr:nvPicPr>
        <xdr:cNvPr id="55" name="Picture 57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0" y="14258926"/>
          <a:ext cx="5238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77</xdr:row>
      <xdr:rowOff>28575</xdr:rowOff>
    </xdr:from>
    <xdr:to>
      <xdr:col>2</xdr:col>
      <xdr:colOff>9524</xdr:colOff>
      <xdr:row>78</xdr:row>
      <xdr:rowOff>9525</xdr:rowOff>
    </xdr:to>
    <xdr:pic>
      <xdr:nvPicPr>
        <xdr:cNvPr id="56" name="Picture 58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0" y="14544675"/>
          <a:ext cx="514349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2</xdr:col>
      <xdr:colOff>9525</xdr:colOff>
      <xdr:row>79</xdr:row>
      <xdr:rowOff>9525</xdr:rowOff>
    </xdr:to>
    <xdr:pic>
      <xdr:nvPicPr>
        <xdr:cNvPr id="57" name="Picture 59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0" y="14773275"/>
          <a:ext cx="514350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79</xdr:row>
      <xdr:rowOff>1</xdr:rowOff>
    </xdr:from>
    <xdr:to>
      <xdr:col>2</xdr:col>
      <xdr:colOff>0</xdr:colOff>
      <xdr:row>79</xdr:row>
      <xdr:rowOff>247651</xdr:rowOff>
    </xdr:to>
    <xdr:pic>
      <xdr:nvPicPr>
        <xdr:cNvPr id="58" name="Picture 60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0" y="15030451"/>
          <a:ext cx="504825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2</xdr:col>
      <xdr:colOff>9525</xdr:colOff>
      <xdr:row>80</xdr:row>
      <xdr:rowOff>247649</xdr:rowOff>
    </xdr:to>
    <xdr:pic>
      <xdr:nvPicPr>
        <xdr:cNvPr id="59" name="Picture 6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0" y="15287625"/>
          <a:ext cx="514350" cy="2476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81</xdr:row>
      <xdr:rowOff>1</xdr:rowOff>
    </xdr:from>
    <xdr:to>
      <xdr:col>2</xdr:col>
      <xdr:colOff>9525</xdr:colOff>
      <xdr:row>82</xdr:row>
      <xdr:rowOff>47626</xdr:rowOff>
    </xdr:to>
    <xdr:pic>
      <xdr:nvPicPr>
        <xdr:cNvPr id="60" name="Picture 62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" y="15544801"/>
          <a:ext cx="514349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2</xdr:col>
      <xdr:colOff>9525</xdr:colOff>
      <xdr:row>83</xdr:row>
      <xdr:rowOff>0</xdr:rowOff>
    </xdr:to>
    <xdr:pic>
      <xdr:nvPicPr>
        <xdr:cNvPr id="61" name="Picture 63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0" y="15801975"/>
          <a:ext cx="514350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83</xdr:row>
      <xdr:rowOff>1</xdr:rowOff>
    </xdr:from>
    <xdr:to>
      <xdr:col>2</xdr:col>
      <xdr:colOff>0</xdr:colOff>
      <xdr:row>83</xdr:row>
      <xdr:rowOff>247651</xdr:rowOff>
    </xdr:to>
    <xdr:pic>
      <xdr:nvPicPr>
        <xdr:cNvPr id="62" name="Picture 64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0" y="16059151"/>
          <a:ext cx="504825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84</xdr:row>
      <xdr:rowOff>1</xdr:rowOff>
    </xdr:from>
    <xdr:to>
      <xdr:col>2</xdr:col>
      <xdr:colOff>0</xdr:colOff>
      <xdr:row>85</xdr:row>
      <xdr:rowOff>9526</xdr:rowOff>
    </xdr:to>
    <xdr:pic>
      <xdr:nvPicPr>
        <xdr:cNvPr id="63" name="Picture 65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" y="16316326"/>
          <a:ext cx="504824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85</xdr:row>
      <xdr:rowOff>1</xdr:rowOff>
    </xdr:from>
    <xdr:to>
      <xdr:col>2</xdr:col>
      <xdr:colOff>0</xdr:colOff>
      <xdr:row>85</xdr:row>
      <xdr:rowOff>247651</xdr:rowOff>
    </xdr:to>
    <xdr:pic>
      <xdr:nvPicPr>
        <xdr:cNvPr id="64" name="Picture 66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0" y="16573501"/>
          <a:ext cx="504825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86</xdr:row>
      <xdr:rowOff>0</xdr:rowOff>
    </xdr:from>
    <xdr:to>
      <xdr:col>2</xdr:col>
      <xdr:colOff>0</xdr:colOff>
      <xdr:row>87</xdr:row>
      <xdr:rowOff>19050</xdr:rowOff>
    </xdr:to>
    <xdr:pic>
      <xdr:nvPicPr>
        <xdr:cNvPr id="65" name="Picture 67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" y="16830675"/>
          <a:ext cx="504824" cy="276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87</xdr:row>
      <xdr:rowOff>1</xdr:rowOff>
    </xdr:from>
    <xdr:to>
      <xdr:col>1</xdr:col>
      <xdr:colOff>485775</xdr:colOff>
      <xdr:row>87</xdr:row>
      <xdr:rowOff>247651</xdr:rowOff>
    </xdr:to>
    <xdr:pic>
      <xdr:nvPicPr>
        <xdr:cNvPr id="66" name="Picture 68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" y="17087851"/>
          <a:ext cx="485774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88</xdr:row>
      <xdr:rowOff>1</xdr:rowOff>
    </xdr:from>
    <xdr:to>
      <xdr:col>2</xdr:col>
      <xdr:colOff>28575</xdr:colOff>
      <xdr:row>89</xdr:row>
      <xdr:rowOff>28576</xdr:rowOff>
    </xdr:to>
    <xdr:pic>
      <xdr:nvPicPr>
        <xdr:cNvPr id="67" name="Picture 69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" y="17345026"/>
          <a:ext cx="533399" cy="285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38100</xdr:colOff>
      <xdr:row>89</xdr:row>
      <xdr:rowOff>9526</xdr:rowOff>
    </xdr:from>
    <xdr:to>
      <xdr:col>2</xdr:col>
      <xdr:colOff>47624</xdr:colOff>
      <xdr:row>90</xdr:row>
      <xdr:rowOff>19051</xdr:rowOff>
    </xdr:to>
    <xdr:pic>
      <xdr:nvPicPr>
        <xdr:cNvPr id="68" name="Picture 70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38100" y="17611726"/>
          <a:ext cx="514349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28575</xdr:colOff>
      <xdr:row>90</xdr:row>
      <xdr:rowOff>1</xdr:rowOff>
    </xdr:from>
    <xdr:to>
      <xdr:col>2</xdr:col>
      <xdr:colOff>28575</xdr:colOff>
      <xdr:row>91</xdr:row>
      <xdr:rowOff>9525</xdr:rowOff>
    </xdr:to>
    <xdr:pic>
      <xdr:nvPicPr>
        <xdr:cNvPr id="69" name="Picture 71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28575" y="17859376"/>
          <a:ext cx="504825" cy="2666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90</xdr:row>
      <xdr:rowOff>228600</xdr:rowOff>
    </xdr:from>
    <xdr:to>
      <xdr:col>2</xdr:col>
      <xdr:colOff>9525</xdr:colOff>
      <xdr:row>91</xdr:row>
      <xdr:rowOff>228601</xdr:rowOff>
    </xdr:to>
    <xdr:pic>
      <xdr:nvPicPr>
        <xdr:cNvPr id="70" name="Picture 72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0" y="18087975"/>
          <a:ext cx="514350" cy="2571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92</xdr:row>
      <xdr:rowOff>1</xdr:rowOff>
    </xdr:from>
    <xdr:to>
      <xdr:col>2</xdr:col>
      <xdr:colOff>0</xdr:colOff>
      <xdr:row>93</xdr:row>
      <xdr:rowOff>19050</xdr:rowOff>
    </xdr:to>
    <xdr:pic>
      <xdr:nvPicPr>
        <xdr:cNvPr id="71" name="Picture 73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" y="18373726"/>
          <a:ext cx="504824" cy="2762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495300</xdr:colOff>
      <xdr:row>94</xdr:row>
      <xdr:rowOff>0</xdr:rowOff>
    </xdr:to>
    <xdr:pic>
      <xdr:nvPicPr>
        <xdr:cNvPr id="72" name="Picture 74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0" y="18630900"/>
          <a:ext cx="495300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495300</xdr:colOff>
      <xdr:row>95</xdr:row>
      <xdr:rowOff>19050</xdr:rowOff>
    </xdr:to>
    <xdr:pic>
      <xdr:nvPicPr>
        <xdr:cNvPr id="73" name="Picture 75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0" y="18888075"/>
          <a:ext cx="495300" cy="276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495299</xdr:colOff>
      <xdr:row>96</xdr:row>
      <xdr:rowOff>0</xdr:rowOff>
    </xdr:to>
    <xdr:pic>
      <xdr:nvPicPr>
        <xdr:cNvPr id="74" name="Picture 76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0" y="19145250"/>
          <a:ext cx="495299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495299</xdr:colOff>
      <xdr:row>97</xdr:row>
      <xdr:rowOff>9525</xdr:rowOff>
    </xdr:to>
    <xdr:pic>
      <xdr:nvPicPr>
        <xdr:cNvPr id="75" name="Picture 77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0" y="19402425"/>
          <a:ext cx="495299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97</xdr:row>
      <xdr:rowOff>0</xdr:rowOff>
    </xdr:from>
    <xdr:to>
      <xdr:col>1</xdr:col>
      <xdr:colOff>485775</xdr:colOff>
      <xdr:row>98</xdr:row>
      <xdr:rowOff>9525</xdr:rowOff>
    </xdr:to>
    <xdr:pic>
      <xdr:nvPicPr>
        <xdr:cNvPr id="76" name="Picture 78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" y="19659600"/>
          <a:ext cx="485774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495300</xdr:colOff>
      <xdr:row>99</xdr:row>
      <xdr:rowOff>0</xdr:rowOff>
    </xdr:to>
    <xdr:pic>
      <xdr:nvPicPr>
        <xdr:cNvPr id="77" name="Picture 79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0" y="19916775"/>
          <a:ext cx="495300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2</xdr:col>
      <xdr:colOff>9525</xdr:colOff>
      <xdr:row>99</xdr:row>
      <xdr:rowOff>238125</xdr:rowOff>
    </xdr:to>
    <xdr:pic>
      <xdr:nvPicPr>
        <xdr:cNvPr id="78" name="Picture 80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0" y="20173950"/>
          <a:ext cx="514350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100</xdr:row>
      <xdr:rowOff>0</xdr:rowOff>
    </xdr:from>
    <xdr:to>
      <xdr:col>2</xdr:col>
      <xdr:colOff>0</xdr:colOff>
      <xdr:row>101</xdr:row>
      <xdr:rowOff>0</xdr:rowOff>
    </xdr:to>
    <xdr:pic>
      <xdr:nvPicPr>
        <xdr:cNvPr id="79" name="Picture 81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" y="20431125"/>
          <a:ext cx="504824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2</xdr:col>
      <xdr:colOff>0</xdr:colOff>
      <xdr:row>102</xdr:row>
      <xdr:rowOff>0</xdr:rowOff>
    </xdr:to>
    <xdr:pic>
      <xdr:nvPicPr>
        <xdr:cNvPr id="80" name="Picture 82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0" y="20688300"/>
          <a:ext cx="504825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102</xdr:row>
      <xdr:rowOff>0</xdr:rowOff>
    </xdr:from>
    <xdr:to>
      <xdr:col>2</xdr:col>
      <xdr:colOff>0</xdr:colOff>
      <xdr:row>103</xdr:row>
      <xdr:rowOff>0</xdr:rowOff>
    </xdr:to>
    <xdr:pic>
      <xdr:nvPicPr>
        <xdr:cNvPr id="81" name="Picture 83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" y="20945475"/>
          <a:ext cx="504824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2</xdr:col>
      <xdr:colOff>9525</xdr:colOff>
      <xdr:row>104</xdr:row>
      <xdr:rowOff>9525</xdr:rowOff>
    </xdr:to>
    <xdr:pic>
      <xdr:nvPicPr>
        <xdr:cNvPr id="82" name="Picture 84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0" y="21202650"/>
          <a:ext cx="514350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104</xdr:row>
      <xdr:rowOff>1</xdr:rowOff>
    </xdr:from>
    <xdr:to>
      <xdr:col>1</xdr:col>
      <xdr:colOff>495300</xdr:colOff>
      <xdr:row>105</xdr:row>
      <xdr:rowOff>9526</xdr:rowOff>
    </xdr:to>
    <xdr:pic>
      <xdr:nvPicPr>
        <xdr:cNvPr id="83" name="Picture 85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0" y="21459826"/>
          <a:ext cx="495300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105</xdr:row>
      <xdr:rowOff>1</xdr:rowOff>
    </xdr:from>
    <xdr:to>
      <xdr:col>2</xdr:col>
      <xdr:colOff>0</xdr:colOff>
      <xdr:row>106</xdr:row>
      <xdr:rowOff>28576</xdr:rowOff>
    </xdr:to>
    <xdr:pic>
      <xdr:nvPicPr>
        <xdr:cNvPr id="84" name="Picture 86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0" y="21717001"/>
          <a:ext cx="504825" cy="285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106</xdr:row>
      <xdr:rowOff>1</xdr:rowOff>
    </xdr:from>
    <xdr:to>
      <xdr:col>1</xdr:col>
      <xdr:colOff>485775</xdr:colOff>
      <xdr:row>107</xdr:row>
      <xdr:rowOff>9526</xdr:rowOff>
    </xdr:to>
    <xdr:pic>
      <xdr:nvPicPr>
        <xdr:cNvPr id="85" name="Picture 87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" y="21974176"/>
          <a:ext cx="485774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107</xdr:row>
      <xdr:rowOff>0</xdr:rowOff>
    </xdr:from>
    <xdr:to>
      <xdr:col>2</xdr:col>
      <xdr:colOff>0</xdr:colOff>
      <xdr:row>108</xdr:row>
      <xdr:rowOff>19050</xdr:rowOff>
    </xdr:to>
    <xdr:pic>
      <xdr:nvPicPr>
        <xdr:cNvPr id="86" name="Picture 88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" y="22231350"/>
          <a:ext cx="504824" cy="276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107</xdr:row>
      <xdr:rowOff>238124</xdr:rowOff>
    </xdr:from>
    <xdr:to>
      <xdr:col>2</xdr:col>
      <xdr:colOff>0</xdr:colOff>
      <xdr:row>109</xdr:row>
      <xdr:rowOff>9525</xdr:rowOff>
    </xdr:to>
    <xdr:pic>
      <xdr:nvPicPr>
        <xdr:cNvPr id="87" name="Picture 89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0" y="22469474"/>
          <a:ext cx="504825" cy="2857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109</xdr:row>
      <xdr:rowOff>1</xdr:rowOff>
    </xdr:from>
    <xdr:to>
      <xdr:col>1</xdr:col>
      <xdr:colOff>495300</xdr:colOff>
      <xdr:row>110</xdr:row>
      <xdr:rowOff>0</xdr:rowOff>
    </xdr:to>
    <xdr:pic>
      <xdr:nvPicPr>
        <xdr:cNvPr id="88" name="Picture 90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0" y="22745701"/>
          <a:ext cx="495300" cy="2571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110</xdr:row>
      <xdr:rowOff>0</xdr:rowOff>
    </xdr:from>
    <xdr:to>
      <xdr:col>2</xdr:col>
      <xdr:colOff>0</xdr:colOff>
      <xdr:row>110</xdr:row>
      <xdr:rowOff>238125</xdr:rowOff>
    </xdr:to>
    <xdr:pic>
      <xdr:nvPicPr>
        <xdr:cNvPr id="89" name="Picture 91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" y="23002875"/>
          <a:ext cx="504824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111</xdr:row>
      <xdr:rowOff>0</xdr:rowOff>
    </xdr:from>
    <xdr:to>
      <xdr:col>2</xdr:col>
      <xdr:colOff>0</xdr:colOff>
      <xdr:row>111</xdr:row>
      <xdr:rowOff>238125</xdr:rowOff>
    </xdr:to>
    <xdr:pic>
      <xdr:nvPicPr>
        <xdr:cNvPr id="90" name="Picture 92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" y="23260050"/>
          <a:ext cx="504824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112</xdr:row>
      <xdr:rowOff>9525</xdr:rowOff>
    </xdr:from>
    <xdr:to>
      <xdr:col>1</xdr:col>
      <xdr:colOff>466725</xdr:colOff>
      <xdr:row>112</xdr:row>
      <xdr:rowOff>228601</xdr:rowOff>
    </xdr:to>
    <xdr:pic>
      <xdr:nvPicPr>
        <xdr:cNvPr id="91" name="Picture 93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0" y="23526750"/>
          <a:ext cx="466725" cy="2190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113</xdr:row>
      <xdr:rowOff>0</xdr:rowOff>
    </xdr:from>
    <xdr:to>
      <xdr:col>2</xdr:col>
      <xdr:colOff>0</xdr:colOff>
      <xdr:row>113</xdr:row>
      <xdr:rowOff>247650</xdr:rowOff>
    </xdr:to>
    <xdr:pic>
      <xdr:nvPicPr>
        <xdr:cNvPr id="92" name="Picture 94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1" y="23774400"/>
          <a:ext cx="504824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38100</xdr:colOff>
      <xdr:row>114</xdr:row>
      <xdr:rowOff>9525</xdr:rowOff>
    </xdr:from>
    <xdr:to>
      <xdr:col>2</xdr:col>
      <xdr:colOff>28575</xdr:colOff>
      <xdr:row>115</xdr:row>
      <xdr:rowOff>19050</xdr:rowOff>
    </xdr:to>
    <xdr:pic>
      <xdr:nvPicPr>
        <xdr:cNvPr id="93" name="Picture 95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38100" y="24041100"/>
          <a:ext cx="495300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495299</xdr:colOff>
      <xdr:row>115</xdr:row>
      <xdr:rowOff>238125</xdr:rowOff>
    </xdr:to>
    <xdr:pic>
      <xdr:nvPicPr>
        <xdr:cNvPr id="94" name="Picture 96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0" y="24288750"/>
          <a:ext cx="495299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116</xdr:row>
      <xdr:rowOff>0</xdr:rowOff>
    </xdr:from>
    <xdr:to>
      <xdr:col>2</xdr:col>
      <xdr:colOff>0</xdr:colOff>
      <xdr:row>117</xdr:row>
      <xdr:rowOff>0</xdr:rowOff>
    </xdr:to>
    <xdr:pic>
      <xdr:nvPicPr>
        <xdr:cNvPr id="95" name="Picture 97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1" y="24545925"/>
          <a:ext cx="504824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117</xdr:row>
      <xdr:rowOff>1</xdr:rowOff>
    </xdr:from>
    <xdr:to>
      <xdr:col>2</xdr:col>
      <xdr:colOff>28575</xdr:colOff>
      <xdr:row>118</xdr:row>
      <xdr:rowOff>28576</xdr:rowOff>
    </xdr:to>
    <xdr:pic>
      <xdr:nvPicPr>
        <xdr:cNvPr id="96" name="Picture 98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0" y="24803101"/>
          <a:ext cx="533400" cy="285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495299</xdr:colOff>
      <xdr:row>119</xdr:row>
      <xdr:rowOff>0</xdr:rowOff>
    </xdr:to>
    <xdr:pic>
      <xdr:nvPicPr>
        <xdr:cNvPr id="97" name="Picture 99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0" y="25060275"/>
          <a:ext cx="495299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119</xdr:row>
      <xdr:rowOff>19050</xdr:rowOff>
    </xdr:from>
    <xdr:to>
      <xdr:col>1</xdr:col>
      <xdr:colOff>466725</xdr:colOff>
      <xdr:row>119</xdr:row>
      <xdr:rowOff>228600</xdr:rowOff>
    </xdr:to>
    <xdr:pic>
      <xdr:nvPicPr>
        <xdr:cNvPr id="98" name="Picture 100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0" y="25336500"/>
          <a:ext cx="466725" cy="209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120</xdr:row>
      <xdr:rowOff>1</xdr:rowOff>
    </xdr:from>
    <xdr:to>
      <xdr:col>2</xdr:col>
      <xdr:colOff>9525</xdr:colOff>
      <xdr:row>120</xdr:row>
      <xdr:rowOff>247651</xdr:rowOff>
    </xdr:to>
    <xdr:pic>
      <xdr:nvPicPr>
        <xdr:cNvPr id="99" name="Picture 101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0" y="25574626"/>
          <a:ext cx="514350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121</xdr:row>
      <xdr:rowOff>19049</xdr:rowOff>
    </xdr:from>
    <xdr:to>
      <xdr:col>1</xdr:col>
      <xdr:colOff>466725</xdr:colOff>
      <xdr:row>121</xdr:row>
      <xdr:rowOff>209550</xdr:rowOff>
    </xdr:to>
    <xdr:pic>
      <xdr:nvPicPr>
        <xdr:cNvPr id="100" name="Picture 102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0" y="25850849"/>
          <a:ext cx="466725" cy="1905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122</xdr:row>
      <xdr:rowOff>9525</xdr:rowOff>
    </xdr:from>
    <xdr:to>
      <xdr:col>1</xdr:col>
      <xdr:colOff>485775</xdr:colOff>
      <xdr:row>122</xdr:row>
      <xdr:rowOff>238125</xdr:rowOff>
    </xdr:to>
    <xdr:pic>
      <xdr:nvPicPr>
        <xdr:cNvPr id="101" name="Picture 103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0" y="26098500"/>
          <a:ext cx="485775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495300</xdr:colOff>
      <xdr:row>124</xdr:row>
      <xdr:rowOff>9525</xdr:rowOff>
    </xdr:to>
    <xdr:pic>
      <xdr:nvPicPr>
        <xdr:cNvPr id="102" name="Picture 104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0" y="26346150"/>
          <a:ext cx="495300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124</xdr:row>
      <xdr:rowOff>1</xdr:rowOff>
    </xdr:from>
    <xdr:to>
      <xdr:col>1</xdr:col>
      <xdr:colOff>495301</xdr:colOff>
      <xdr:row>124</xdr:row>
      <xdr:rowOff>247651</xdr:rowOff>
    </xdr:to>
    <xdr:pic>
      <xdr:nvPicPr>
        <xdr:cNvPr id="103" name="Picture 105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1" y="26603326"/>
          <a:ext cx="495300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495300</xdr:colOff>
      <xdr:row>126</xdr:row>
      <xdr:rowOff>0</xdr:rowOff>
    </xdr:to>
    <xdr:pic>
      <xdr:nvPicPr>
        <xdr:cNvPr id="104" name="Picture 106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0" y="26860500"/>
          <a:ext cx="495300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495300</xdr:colOff>
      <xdr:row>127</xdr:row>
      <xdr:rowOff>0</xdr:rowOff>
    </xdr:to>
    <xdr:pic>
      <xdr:nvPicPr>
        <xdr:cNvPr id="105" name="Picture 107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0" y="27117675"/>
          <a:ext cx="495300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2</xdr:col>
      <xdr:colOff>9525</xdr:colOff>
      <xdr:row>127</xdr:row>
      <xdr:rowOff>238125</xdr:rowOff>
    </xdr:to>
    <xdr:pic>
      <xdr:nvPicPr>
        <xdr:cNvPr id="106" name="Picture 108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0" y="27374850"/>
          <a:ext cx="514350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128</xdr:row>
      <xdr:rowOff>0</xdr:rowOff>
    </xdr:from>
    <xdr:to>
      <xdr:col>2</xdr:col>
      <xdr:colOff>9526</xdr:colOff>
      <xdr:row>128</xdr:row>
      <xdr:rowOff>238125</xdr:rowOff>
    </xdr:to>
    <xdr:pic>
      <xdr:nvPicPr>
        <xdr:cNvPr id="107" name="Picture 109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1" y="27632025"/>
          <a:ext cx="514350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129</xdr:row>
      <xdr:rowOff>0</xdr:rowOff>
    </xdr:from>
    <xdr:to>
      <xdr:col>1</xdr:col>
      <xdr:colOff>495301</xdr:colOff>
      <xdr:row>130</xdr:row>
      <xdr:rowOff>0</xdr:rowOff>
    </xdr:to>
    <xdr:pic>
      <xdr:nvPicPr>
        <xdr:cNvPr id="108" name="Picture 110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" y="27889200"/>
          <a:ext cx="495300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130</xdr:row>
      <xdr:rowOff>1</xdr:rowOff>
    </xdr:from>
    <xdr:to>
      <xdr:col>2</xdr:col>
      <xdr:colOff>9525</xdr:colOff>
      <xdr:row>130</xdr:row>
      <xdr:rowOff>247651</xdr:rowOff>
    </xdr:to>
    <xdr:pic>
      <xdr:nvPicPr>
        <xdr:cNvPr id="109" name="Picture 111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1" y="28146376"/>
          <a:ext cx="514349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132</xdr:row>
      <xdr:rowOff>1</xdr:rowOff>
    </xdr:from>
    <xdr:to>
      <xdr:col>1</xdr:col>
      <xdr:colOff>495301</xdr:colOff>
      <xdr:row>133</xdr:row>
      <xdr:rowOff>9526</xdr:rowOff>
    </xdr:to>
    <xdr:pic>
      <xdr:nvPicPr>
        <xdr:cNvPr id="110" name="Picture 112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1" y="28660726"/>
          <a:ext cx="495300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133</xdr:row>
      <xdr:rowOff>0</xdr:rowOff>
    </xdr:from>
    <xdr:to>
      <xdr:col>1</xdr:col>
      <xdr:colOff>495301</xdr:colOff>
      <xdr:row>134</xdr:row>
      <xdr:rowOff>0</xdr:rowOff>
    </xdr:to>
    <xdr:pic>
      <xdr:nvPicPr>
        <xdr:cNvPr id="111" name="Picture 113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1" y="28917900"/>
          <a:ext cx="495300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2</xdr:col>
      <xdr:colOff>19050</xdr:colOff>
      <xdr:row>135</xdr:row>
      <xdr:rowOff>0</xdr:rowOff>
    </xdr:to>
    <xdr:pic>
      <xdr:nvPicPr>
        <xdr:cNvPr id="112" name="Picture 114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0" y="29175075"/>
          <a:ext cx="523875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2</xdr:col>
      <xdr:colOff>0</xdr:colOff>
      <xdr:row>136</xdr:row>
      <xdr:rowOff>9525</xdr:rowOff>
    </xdr:to>
    <xdr:pic>
      <xdr:nvPicPr>
        <xdr:cNvPr id="113" name="Picture 115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0" y="29432250"/>
          <a:ext cx="50482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136</xdr:row>
      <xdr:rowOff>0</xdr:rowOff>
    </xdr:from>
    <xdr:to>
      <xdr:col>2</xdr:col>
      <xdr:colOff>0</xdr:colOff>
      <xdr:row>137</xdr:row>
      <xdr:rowOff>19050</xdr:rowOff>
    </xdr:to>
    <xdr:pic>
      <xdr:nvPicPr>
        <xdr:cNvPr id="114" name="Picture 116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1" y="29689425"/>
          <a:ext cx="504824" cy="276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2</xdr:col>
      <xdr:colOff>0</xdr:colOff>
      <xdr:row>137</xdr:row>
      <xdr:rowOff>228600</xdr:rowOff>
    </xdr:to>
    <xdr:pic>
      <xdr:nvPicPr>
        <xdr:cNvPr id="115" name="Picture 117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0" y="29946600"/>
          <a:ext cx="504825" cy="228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138</xdr:row>
      <xdr:rowOff>0</xdr:rowOff>
    </xdr:from>
    <xdr:to>
      <xdr:col>2</xdr:col>
      <xdr:colOff>9525</xdr:colOff>
      <xdr:row>139</xdr:row>
      <xdr:rowOff>0</xdr:rowOff>
    </xdr:to>
    <xdr:pic>
      <xdr:nvPicPr>
        <xdr:cNvPr id="116" name="Picture 118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1" y="30203775"/>
          <a:ext cx="514349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139</xdr:row>
      <xdr:rowOff>1</xdr:rowOff>
    </xdr:from>
    <xdr:to>
      <xdr:col>1</xdr:col>
      <xdr:colOff>495301</xdr:colOff>
      <xdr:row>140</xdr:row>
      <xdr:rowOff>0</xdr:rowOff>
    </xdr:to>
    <xdr:pic>
      <xdr:nvPicPr>
        <xdr:cNvPr id="117" name="Picture 119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1" y="30460951"/>
          <a:ext cx="495300" cy="2571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140</xdr:row>
      <xdr:rowOff>19050</xdr:rowOff>
    </xdr:from>
    <xdr:to>
      <xdr:col>2</xdr:col>
      <xdr:colOff>19050</xdr:colOff>
      <xdr:row>140</xdr:row>
      <xdr:rowOff>219075</xdr:rowOff>
    </xdr:to>
    <xdr:pic>
      <xdr:nvPicPr>
        <xdr:cNvPr id="118" name="Picture 120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0" y="30737175"/>
          <a:ext cx="523875" cy="200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141</xdr:row>
      <xdr:rowOff>9525</xdr:rowOff>
    </xdr:from>
    <xdr:to>
      <xdr:col>2</xdr:col>
      <xdr:colOff>38100</xdr:colOff>
      <xdr:row>141</xdr:row>
      <xdr:rowOff>228600</xdr:rowOff>
    </xdr:to>
    <xdr:pic>
      <xdr:nvPicPr>
        <xdr:cNvPr id="119" name="Picture 121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0" y="30984825"/>
          <a:ext cx="542925" cy="219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</xdr:colOff>
      <xdr:row>142</xdr:row>
      <xdr:rowOff>1</xdr:rowOff>
    </xdr:from>
    <xdr:to>
      <xdr:col>2</xdr:col>
      <xdr:colOff>1</xdr:colOff>
      <xdr:row>142</xdr:row>
      <xdr:rowOff>247651</xdr:rowOff>
    </xdr:to>
    <xdr:pic>
      <xdr:nvPicPr>
        <xdr:cNvPr id="120" name="Picture 122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2" y="31232476"/>
          <a:ext cx="504824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143</xdr:row>
      <xdr:rowOff>9524</xdr:rowOff>
    </xdr:from>
    <xdr:to>
      <xdr:col>2</xdr:col>
      <xdr:colOff>28575</xdr:colOff>
      <xdr:row>143</xdr:row>
      <xdr:rowOff>228599</xdr:rowOff>
    </xdr:to>
    <xdr:pic>
      <xdr:nvPicPr>
        <xdr:cNvPr id="121" name="Picture 123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0" y="31499174"/>
          <a:ext cx="533400" cy="219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2</xdr:col>
      <xdr:colOff>19050</xdr:colOff>
      <xdr:row>145</xdr:row>
      <xdr:rowOff>0</xdr:rowOff>
    </xdr:to>
    <xdr:pic>
      <xdr:nvPicPr>
        <xdr:cNvPr id="122" name="Picture 124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0" y="31746825"/>
          <a:ext cx="523875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2</xdr:col>
      <xdr:colOff>9525</xdr:colOff>
      <xdr:row>145</xdr:row>
      <xdr:rowOff>247650</xdr:rowOff>
    </xdr:to>
    <xdr:pic>
      <xdr:nvPicPr>
        <xdr:cNvPr id="123" name="Picture 125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0" y="32004000"/>
          <a:ext cx="514350" cy="24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146</xdr:row>
      <xdr:rowOff>0</xdr:rowOff>
    </xdr:from>
    <xdr:to>
      <xdr:col>2</xdr:col>
      <xdr:colOff>19050</xdr:colOff>
      <xdr:row>146</xdr:row>
      <xdr:rowOff>238125</xdr:rowOff>
    </xdr:to>
    <xdr:pic>
      <xdr:nvPicPr>
        <xdr:cNvPr id="124" name="Picture 126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1" y="32261175"/>
          <a:ext cx="523874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147</xdr:row>
      <xdr:rowOff>0</xdr:rowOff>
    </xdr:from>
    <xdr:to>
      <xdr:col>1</xdr:col>
      <xdr:colOff>495301</xdr:colOff>
      <xdr:row>148</xdr:row>
      <xdr:rowOff>19050</xdr:rowOff>
    </xdr:to>
    <xdr:pic>
      <xdr:nvPicPr>
        <xdr:cNvPr id="125" name="Picture 127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1" y="32518350"/>
          <a:ext cx="495300" cy="276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19050</xdr:colOff>
      <xdr:row>150</xdr:row>
      <xdr:rowOff>9524</xdr:rowOff>
    </xdr:to>
    <xdr:pic>
      <xdr:nvPicPr>
        <xdr:cNvPr id="126" name="Picture 128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0" y="33032700"/>
          <a:ext cx="523875" cy="2666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150</xdr:row>
      <xdr:rowOff>0</xdr:rowOff>
    </xdr:from>
    <xdr:to>
      <xdr:col>2</xdr:col>
      <xdr:colOff>9525</xdr:colOff>
      <xdr:row>151</xdr:row>
      <xdr:rowOff>0</xdr:rowOff>
    </xdr:to>
    <xdr:pic>
      <xdr:nvPicPr>
        <xdr:cNvPr id="127" name="Picture 129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1" y="33289875"/>
          <a:ext cx="514349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150</xdr:row>
      <xdr:rowOff>247650</xdr:rowOff>
    </xdr:from>
    <xdr:to>
      <xdr:col>2</xdr:col>
      <xdr:colOff>0</xdr:colOff>
      <xdr:row>151</xdr:row>
      <xdr:rowOff>228600</xdr:rowOff>
    </xdr:to>
    <xdr:pic>
      <xdr:nvPicPr>
        <xdr:cNvPr id="128" name="Picture 130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0" y="33537525"/>
          <a:ext cx="504825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</xdr:colOff>
      <xdr:row>152</xdr:row>
      <xdr:rowOff>0</xdr:rowOff>
    </xdr:from>
    <xdr:to>
      <xdr:col>2</xdr:col>
      <xdr:colOff>1</xdr:colOff>
      <xdr:row>152</xdr:row>
      <xdr:rowOff>238125</xdr:rowOff>
    </xdr:to>
    <xdr:pic>
      <xdr:nvPicPr>
        <xdr:cNvPr id="129" name="Picture 131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2" y="33804225"/>
          <a:ext cx="504824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152</xdr:row>
      <xdr:rowOff>247649</xdr:rowOff>
    </xdr:from>
    <xdr:to>
      <xdr:col>2</xdr:col>
      <xdr:colOff>38100</xdr:colOff>
      <xdr:row>153</xdr:row>
      <xdr:rowOff>219075</xdr:rowOff>
    </xdr:to>
    <xdr:pic>
      <xdr:nvPicPr>
        <xdr:cNvPr id="130" name="Picture 132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0" y="34051874"/>
          <a:ext cx="542925" cy="2286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153</xdr:row>
      <xdr:rowOff>257174</xdr:rowOff>
    </xdr:from>
    <xdr:to>
      <xdr:col>2</xdr:col>
      <xdr:colOff>38100</xdr:colOff>
      <xdr:row>154</xdr:row>
      <xdr:rowOff>228600</xdr:rowOff>
    </xdr:to>
    <xdr:pic>
      <xdr:nvPicPr>
        <xdr:cNvPr id="131" name="Picture 133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0" y="34318574"/>
          <a:ext cx="542925" cy="2286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155</xdr:row>
      <xdr:rowOff>0</xdr:rowOff>
    </xdr:from>
    <xdr:to>
      <xdr:col>1</xdr:col>
      <xdr:colOff>495300</xdr:colOff>
      <xdr:row>156</xdr:row>
      <xdr:rowOff>9525</xdr:rowOff>
    </xdr:to>
    <xdr:pic>
      <xdr:nvPicPr>
        <xdr:cNvPr id="132" name="Picture 134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1" y="34575750"/>
          <a:ext cx="495299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156</xdr:row>
      <xdr:rowOff>9524</xdr:rowOff>
    </xdr:from>
    <xdr:to>
      <xdr:col>2</xdr:col>
      <xdr:colOff>38100</xdr:colOff>
      <xdr:row>156</xdr:row>
      <xdr:rowOff>219075</xdr:rowOff>
    </xdr:to>
    <xdr:pic>
      <xdr:nvPicPr>
        <xdr:cNvPr id="133" name="Picture 135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0" y="34842449"/>
          <a:ext cx="542925" cy="2095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157</xdr:row>
      <xdr:rowOff>0</xdr:rowOff>
    </xdr:from>
    <xdr:to>
      <xdr:col>1</xdr:col>
      <xdr:colOff>495300</xdr:colOff>
      <xdr:row>158</xdr:row>
      <xdr:rowOff>0</xdr:rowOff>
    </xdr:to>
    <xdr:pic>
      <xdr:nvPicPr>
        <xdr:cNvPr id="134" name="Picture 136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1" y="35090100"/>
          <a:ext cx="495299" cy="257175"/>
        </a:xfrm>
        <a:prstGeom prst="rect">
          <a:avLst/>
        </a:prstGeom>
        <a:noFill/>
        <a:ln w="1">
          <a:solidFill>
            <a:schemeClr val="accent1">
              <a:shade val="50000"/>
            </a:schemeClr>
          </a:solidFill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159</xdr:row>
      <xdr:rowOff>0</xdr:rowOff>
    </xdr:from>
    <xdr:to>
      <xdr:col>2</xdr:col>
      <xdr:colOff>9525</xdr:colOff>
      <xdr:row>160</xdr:row>
      <xdr:rowOff>0</xdr:rowOff>
    </xdr:to>
    <xdr:pic>
      <xdr:nvPicPr>
        <xdr:cNvPr id="135" name="Picture 137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1" y="35604450"/>
          <a:ext cx="514349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160</xdr:row>
      <xdr:rowOff>0</xdr:rowOff>
    </xdr:from>
    <xdr:to>
      <xdr:col>2</xdr:col>
      <xdr:colOff>0</xdr:colOff>
      <xdr:row>160</xdr:row>
      <xdr:rowOff>238125</xdr:rowOff>
    </xdr:to>
    <xdr:pic>
      <xdr:nvPicPr>
        <xdr:cNvPr id="136" name="Picture 138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1" y="35861625"/>
          <a:ext cx="504824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</xdr:colOff>
      <xdr:row>161</xdr:row>
      <xdr:rowOff>0</xdr:rowOff>
    </xdr:from>
    <xdr:to>
      <xdr:col>2</xdr:col>
      <xdr:colOff>1</xdr:colOff>
      <xdr:row>161</xdr:row>
      <xdr:rowOff>238125</xdr:rowOff>
    </xdr:to>
    <xdr:pic>
      <xdr:nvPicPr>
        <xdr:cNvPr id="137" name="Picture 139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2" y="36118800"/>
          <a:ext cx="504824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</xdr:colOff>
      <xdr:row>162</xdr:row>
      <xdr:rowOff>1</xdr:rowOff>
    </xdr:from>
    <xdr:to>
      <xdr:col>1</xdr:col>
      <xdr:colOff>485775</xdr:colOff>
      <xdr:row>162</xdr:row>
      <xdr:rowOff>238125</xdr:rowOff>
    </xdr:to>
    <xdr:pic>
      <xdr:nvPicPr>
        <xdr:cNvPr id="138" name="Picture 140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1" y="36375976"/>
          <a:ext cx="485774" cy="2381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</xdr:colOff>
      <xdr:row>163</xdr:row>
      <xdr:rowOff>0</xdr:rowOff>
    </xdr:from>
    <xdr:to>
      <xdr:col>1</xdr:col>
      <xdr:colOff>495300</xdr:colOff>
      <xdr:row>164</xdr:row>
      <xdr:rowOff>0</xdr:rowOff>
    </xdr:to>
    <xdr:pic>
      <xdr:nvPicPr>
        <xdr:cNvPr id="139" name="Picture 141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2" y="36633150"/>
          <a:ext cx="495298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2</xdr:col>
      <xdr:colOff>0</xdr:colOff>
      <xdr:row>158</xdr:row>
      <xdr:rowOff>238125</xdr:rowOff>
    </xdr:to>
    <xdr:pic>
      <xdr:nvPicPr>
        <xdr:cNvPr id="140" name="Picture 142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0" y="35347275"/>
          <a:ext cx="504825" cy="238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495300</xdr:colOff>
      <xdr:row>149</xdr:row>
      <xdr:rowOff>9525</xdr:rowOff>
    </xdr:to>
    <xdr:pic>
      <xdr:nvPicPr>
        <xdr:cNvPr id="141" name="Picture 143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0" y="32775525"/>
          <a:ext cx="495300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0"/>
  <sheetViews>
    <sheetView topLeftCell="A4" workbookViewId="0">
      <selection activeCell="E36" sqref="E36"/>
    </sheetView>
  </sheetViews>
  <sheetFormatPr baseColWidth="10" defaultRowHeight="12.75" x14ac:dyDescent="0.2"/>
  <cols>
    <col min="1" max="1" width="28.85546875" style="19" customWidth="1"/>
    <col min="2" max="2" width="15.7109375" style="3" customWidth="1"/>
    <col min="3" max="4" width="15.5703125" style="13" customWidth="1"/>
    <col min="5" max="5" width="11.42578125" style="5" customWidth="1"/>
    <col min="6" max="6" width="11.7109375" style="5" customWidth="1"/>
    <col min="7" max="9" width="11.42578125" style="5" customWidth="1"/>
    <col min="10" max="10" width="16.5703125" style="38" customWidth="1"/>
    <col min="11" max="13" width="11.42578125" style="1"/>
  </cols>
  <sheetData>
    <row r="1" spans="1:11" ht="19.5" x14ac:dyDescent="0.25">
      <c r="A1" s="48" t="s">
        <v>405</v>
      </c>
      <c r="B1" s="48"/>
      <c r="C1" s="48"/>
      <c r="D1" s="48"/>
      <c r="E1" s="48"/>
      <c r="F1" s="48"/>
      <c r="G1" s="48"/>
      <c r="H1" s="48"/>
      <c r="I1" s="48"/>
      <c r="J1" s="48"/>
      <c r="K1" s="27"/>
    </row>
    <row r="3" spans="1:11" ht="15" x14ac:dyDescent="0.25">
      <c r="A3" s="49" t="s">
        <v>440</v>
      </c>
      <c r="B3" s="49"/>
      <c r="C3" s="49"/>
      <c r="D3" s="49"/>
      <c r="E3" s="49"/>
      <c r="F3" s="49"/>
      <c r="G3" s="49"/>
      <c r="H3" s="49"/>
      <c r="I3" s="49"/>
      <c r="J3" s="39" t="s">
        <v>455</v>
      </c>
    </row>
    <row r="4" spans="1:11" ht="15" x14ac:dyDescent="0.25">
      <c r="A4" s="49" t="s">
        <v>413</v>
      </c>
      <c r="B4" s="49"/>
      <c r="C4" s="49"/>
      <c r="D4" s="49"/>
      <c r="E4" s="49"/>
      <c r="F4" s="49"/>
      <c r="G4" s="49"/>
      <c r="H4" s="49"/>
      <c r="I4" s="49"/>
      <c r="J4" s="49"/>
      <c r="K4" s="28"/>
    </row>
    <row r="5" spans="1:11" ht="15" x14ac:dyDescent="0.25">
      <c r="A5" s="50" t="s">
        <v>441</v>
      </c>
      <c r="B5" s="50"/>
      <c r="C5" s="50"/>
      <c r="D5" s="50"/>
      <c r="E5" s="50"/>
      <c r="F5" s="50"/>
      <c r="G5" s="50"/>
      <c r="H5" s="50"/>
      <c r="I5" s="50"/>
      <c r="J5" s="50"/>
      <c r="K5" s="28"/>
    </row>
    <row r="7" spans="1:11" x14ac:dyDescent="0.2">
      <c r="A7" s="9" t="s">
        <v>0</v>
      </c>
      <c r="B7" s="10" t="s">
        <v>1</v>
      </c>
      <c r="C7" s="11" t="s">
        <v>2</v>
      </c>
      <c r="D7" s="11" t="s">
        <v>414</v>
      </c>
      <c r="E7" s="32">
        <v>45187</v>
      </c>
      <c r="F7" s="32">
        <v>45188</v>
      </c>
      <c r="G7" s="32">
        <v>45189</v>
      </c>
      <c r="H7" s="32">
        <v>45190</v>
      </c>
      <c r="I7" s="32">
        <v>45191</v>
      </c>
      <c r="J7" s="46" t="s">
        <v>433</v>
      </c>
    </row>
    <row r="8" spans="1:11" ht="18" hidden="1" customHeight="1" x14ac:dyDescent="0.2">
      <c r="A8" s="3" t="s">
        <v>384</v>
      </c>
      <c r="B8" s="3" t="s">
        <v>383</v>
      </c>
      <c r="C8" s="13" t="s">
        <v>382</v>
      </c>
      <c r="D8" s="14">
        <v>954</v>
      </c>
      <c r="E8" s="33"/>
      <c r="F8" s="33"/>
      <c r="G8" s="33"/>
      <c r="H8" s="33"/>
      <c r="I8" s="33"/>
      <c r="J8" s="38" t="e">
        <f t="shared" ref="J8:J24" si="0">AVERAGE(E8:I8)</f>
        <v>#DIV/0!</v>
      </c>
    </row>
    <row r="9" spans="1:11" hidden="1" x14ac:dyDescent="0.2">
      <c r="A9" s="3" t="s">
        <v>385</v>
      </c>
      <c r="B9" s="3" t="s">
        <v>26</v>
      </c>
      <c r="C9" s="13" t="s">
        <v>94</v>
      </c>
      <c r="D9" s="14">
        <v>840</v>
      </c>
      <c r="E9" s="33"/>
      <c r="F9" s="33"/>
      <c r="G9" s="33"/>
      <c r="H9" s="33"/>
      <c r="I9" s="33"/>
      <c r="J9" s="38" t="e">
        <f t="shared" si="0"/>
        <v>#DIV/0!</v>
      </c>
    </row>
    <row r="10" spans="1:11" hidden="1" x14ac:dyDescent="0.2">
      <c r="A10" s="3" t="s">
        <v>386</v>
      </c>
      <c r="B10" s="3" t="s">
        <v>381</v>
      </c>
      <c r="C10" s="13" t="s">
        <v>363</v>
      </c>
      <c r="D10" s="14">
        <v>826</v>
      </c>
      <c r="E10" s="33"/>
      <c r="F10" s="33"/>
      <c r="G10" s="33"/>
      <c r="H10" s="33"/>
      <c r="I10" s="33"/>
      <c r="J10" s="38" t="e">
        <f t="shared" si="0"/>
        <v>#DIV/0!</v>
      </c>
    </row>
    <row r="11" spans="1:11" hidden="1" x14ac:dyDescent="0.2">
      <c r="A11" s="3" t="s">
        <v>387</v>
      </c>
      <c r="B11" s="3" t="s">
        <v>165</v>
      </c>
      <c r="C11" s="13" t="s">
        <v>364</v>
      </c>
      <c r="D11" s="14">
        <v>756</v>
      </c>
      <c r="E11" s="33"/>
      <c r="F11" s="33"/>
      <c r="G11" s="33"/>
      <c r="H11" s="33"/>
      <c r="I11" s="33"/>
      <c r="J11" s="38" t="e">
        <f t="shared" si="0"/>
        <v>#DIV/0!</v>
      </c>
    </row>
    <row r="12" spans="1:11" hidden="1" x14ac:dyDescent="0.2">
      <c r="A12" s="3" t="s">
        <v>388</v>
      </c>
      <c r="B12" s="3" t="s">
        <v>377</v>
      </c>
      <c r="C12" s="13" t="s">
        <v>365</v>
      </c>
      <c r="D12" s="14">
        <v>392</v>
      </c>
      <c r="E12" s="33"/>
      <c r="F12" s="33"/>
      <c r="G12" s="33"/>
      <c r="H12" s="33"/>
      <c r="I12" s="33"/>
      <c r="J12" s="38" t="e">
        <f t="shared" si="0"/>
        <v>#DIV/0!</v>
      </c>
    </row>
    <row r="13" spans="1:11" hidden="1" x14ac:dyDescent="0.2">
      <c r="A13" s="3" t="s">
        <v>389</v>
      </c>
      <c r="B13" s="3" t="s">
        <v>26</v>
      </c>
      <c r="C13" s="13" t="s">
        <v>366</v>
      </c>
      <c r="D13" s="14">
        <v>124</v>
      </c>
      <c r="E13" s="33"/>
      <c r="F13" s="33"/>
      <c r="G13" s="33"/>
      <c r="H13" s="33"/>
      <c r="I13" s="33"/>
      <c r="J13" s="38" t="e">
        <f t="shared" si="0"/>
        <v>#DIV/0!</v>
      </c>
    </row>
    <row r="14" spans="1:11" hidden="1" x14ac:dyDescent="0.2">
      <c r="A14" s="3" t="s">
        <v>390</v>
      </c>
      <c r="B14" s="3" t="s">
        <v>87</v>
      </c>
      <c r="C14" s="13" t="s">
        <v>367</v>
      </c>
      <c r="D14" s="14">
        <v>208</v>
      </c>
      <c r="E14" s="33"/>
      <c r="F14" s="33"/>
      <c r="G14" s="33"/>
      <c r="H14" s="33"/>
      <c r="I14" s="33"/>
      <c r="J14" s="38" t="e">
        <f t="shared" si="0"/>
        <v>#DIV/0!</v>
      </c>
    </row>
    <row r="15" spans="1:11" hidden="1" x14ac:dyDescent="0.2">
      <c r="A15" s="3" t="s">
        <v>391</v>
      </c>
      <c r="B15" s="3" t="s">
        <v>87</v>
      </c>
      <c r="C15" s="13" t="s">
        <v>368</v>
      </c>
      <c r="D15" s="14">
        <v>724</v>
      </c>
      <c r="E15" s="33"/>
      <c r="F15" s="33"/>
      <c r="G15" s="33"/>
      <c r="H15" s="33"/>
      <c r="I15" s="33"/>
      <c r="J15" s="38" t="e">
        <f t="shared" si="0"/>
        <v>#DIV/0!</v>
      </c>
    </row>
    <row r="16" spans="1:11" hidden="1" x14ac:dyDescent="0.2">
      <c r="A16" s="3" t="s">
        <v>392</v>
      </c>
      <c r="B16" s="3" t="s">
        <v>87</v>
      </c>
      <c r="C16" s="13" t="s">
        <v>369</v>
      </c>
      <c r="D16" s="14">
        <v>752</v>
      </c>
      <c r="E16" s="33"/>
      <c r="F16" s="33"/>
      <c r="G16" s="33"/>
      <c r="H16" s="33"/>
      <c r="I16" s="33"/>
      <c r="J16" s="38" t="e">
        <f t="shared" si="0"/>
        <v>#DIV/0!</v>
      </c>
    </row>
    <row r="17" spans="1:11" hidden="1" x14ac:dyDescent="0.2">
      <c r="A17" s="3" t="s">
        <v>393</v>
      </c>
      <c r="B17" s="3" t="s">
        <v>165</v>
      </c>
      <c r="C17" s="13" t="s">
        <v>370</v>
      </c>
      <c r="D17" s="14">
        <v>262</v>
      </c>
      <c r="E17" s="33"/>
      <c r="F17" s="33"/>
      <c r="G17" s="33"/>
      <c r="H17" s="33"/>
      <c r="I17" s="33"/>
      <c r="J17" s="38" t="e">
        <f t="shared" si="0"/>
        <v>#DIV/0!</v>
      </c>
    </row>
    <row r="18" spans="1:11" hidden="1" x14ac:dyDescent="0.2">
      <c r="A18" s="3" t="s">
        <v>394</v>
      </c>
      <c r="B18" s="3" t="s">
        <v>379</v>
      </c>
      <c r="C18" s="13" t="s">
        <v>378</v>
      </c>
      <c r="D18" s="16" t="s">
        <v>429</v>
      </c>
      <c r="E18" s="33"/>
      <c r="F18" s="33"/>
      <c r="G18" s="33"/>
      <c r="H18" s="33"/>
      <c r="I18" s="33"/>
      <c r="J18" s="38" t="e">
        <f t="shared" si="0"/>
        <v>#DIV/0!</v>
      </c>
    </row>
    <row r="19" spans="1:11" hidden="1" x14ac:dyDescent="0.2">
      <c r="A19" s="3" t="s">
        <v>395</v>
      </c>
      <c r="B19" s="3" t="s">
        <v>145</v>
      </c>
      <c r="C19" s="13" t="s">
        <v>371</v>
      </c>
      <c r="D19" s="14">
        <v>480</v>
      </c>
      <c r="E19" s="33"/>
      <c r="F19" s="33"/>
      <c r="G19" s="33"/>
      <c r="H19" s="33"/>
      <c r="I19" s="33"/>
      <c r="J19" s="38" t="e">
        <f t="shared" si="0"/>
        <v>#DIV/0!</v>
      </c>
    </row>
    <row r="20" spans="1:11" hidden="1" x14ac:dyDescent="0.2">
      <c r="A20" s="3" t="s">
        <v>396</v>
      </c>
      <c r="B20" s="3" t="s">
        <v>380</v>
      </c>
      <c r="C20" s="13" t="s">
        <v>372</v>
      </c>
      <c r="D20" s="14">
        <v>710</v>
      </c>
      <c r="E20" s="33"/>
      <c r="F20" s="33"/>
      <c r="G20" s="33"/>
      <c r="H20" s="33"/>
      <c r="I20" s="33"/>
      <c r="J20" s="38" t="e">
        <f t="shared" si="0"/>
        <v>#DIV/0!</v>
      </c>
    </row>
    <row r="21" spans="1:11" hidden="1" x14ac:dyDescent="0.2">
      <c r="A21" s="3" t="s">
        <v>397</v>
      </c>
      <c r="B21" s="3" t="s">
        <v>26</v>
      </c>
      <c r="C21" s="13" t="s">
        <v>373</v>
      </c>
      <c r="D21" s="16" t="s">
        <v>431</v>
      </c>
      <c r="E21" s="33"/>
      <c r="F21" s="33"/>
      <c r="G21" s="33"/>
      <c r="H21" s="33"/>
      <c r="I21" s="33"/>
      <c r="J21" s="38" t="e">
        <f t="shared" si="0"/>
        <v>#DIV/0!</v>
      </c>
    </row>
    <row r="22" spans="1:11" hidden="1" x14ac:dyDescent="0.2">
      <c r="A22" s="3" t="s">
        <v>398</v>
      </c>
      <c r="B22" s="3" t="s">
        <v>26</v>
      </c>
      <c r="C22" s="13" t="s">
        <v>374</v>
      </c>
      <c r="D22" s="14">
        <v>344</v>
      </c>
      <c r="E22" s="33"/>
      <c r="F22" s="33"/>
      <c r="G22" s="33"/>
      <c r="H22" s="33"/>
      <c r="I22" s="33"/>
      <c r="J22" s="38" t="e">
        <f t="shared" si="0"/>
        <v>#DIV/0!</v>
      </c>
    </row>
    <row r="23" spans="1:11" hidden="1" x14ac:dyDescent="0.2">
      <c r="A23" s="3" t="s">
        <v>399</v>
      </c>
      <c r="B23" s="3" t="s">
        <v>26</v>
      </c>
      <c r="C23" s="13" t="s">
        <v>375</v>
      </c>
      <c r="D23" s="14">
        <v>702</v>
      </c>
      <c r="E23" s="33"/>
      <c r="F23" s="33"/>
      <c r="G23" s="33"/>
      <c r="H23" s="33"/>
      <c r="I23" s="33"/>
      <c r="J23" s="38" t="e">
        <f t="shared" si="0"/>
        <v>#DIV/0!</v>
      </c>
    </row>
    <row r="24" spans="1:11" hidden="1" x14ac:dyDescent="0.2">
      <c r="A24" s="3" t="s">
        <v>400</v>
      </c>
      <c r="B24" s="3" t="s">
        <v>26</v>
      </c>
      <c r="C24" s="13" t="s">
        <v>376</v>
      </c>
      <c r="D24" s="14">
        <v>554</v>
      </c>
      <c r="E24" s="33"/>
      <c r="F24" s="33"/>
      <c r="G24" s="33"/>
      <c r="H24" s="33"/>
      <c r="I24" s="33"/>
      <c r="J24" s="38" t="e">
        <f t="shared" si="0"/>
        <v>#DIV/0!</v>
      </c>
    </row>
    <row r="25" spans="1:11" ht="15" customHeight="1" x14ac:dyDescent="0.2">
      <c r="A25" s="3" t="s">
        <v>3</v>
      </c>
      <c r="B25" s="3" t="s">
        <v>4</v>
      </c>
      <c r="C25" s="13" t="s">
        <v>5</v>
      </c>
      <c r="D25" s="13">
        <v>784</v>
      </c>
      <c r="E25" s="34">
        <v>1223.1500000000001</v>
      </c>
      <c r="F25" s="35">
        <v>1223.92</v>
      </c>
      <c r="G25" s="35">
        <v>1224.1300000000001</v>
      </c>
      <c r="H25" s="35">
        <v>1224.48</v>
      </c>
      <c r="I25" s="35">
        <v>1224.8699999999999</v>
      </c>
      <c r="J25" s="42">
        <f>SUM(E25:I25)/5</f>
        <v>1224.1100000000001</v>
      </c>
      <c r="K25" s="4" t="s">
        <v>408</v>
      </c>
    </row>
    <row r="26" spans="1:11" ht="15" customHeight="1" x14ac:dyDescent="0.2">
      <c r="A26" s="3" t="s">
        <v>6</v>
      </c>
      <c r="B26" s="3" t="s">
        <v>7</v>
      </c>
      <c r="C26" s="18" t="s">
        <v>8</v>
      </c>
      <c r="D26" s="21" t="s">
        <v>415</v>
      </c>
      <c r="E26" s="35" t="s">
        <v>432</v>
      </c>
      <c r="F26" s="35" t="s">
        <v>432</v>
      </c>
      <c r="G26" s="35"/>
      <c r="H26" s="35"/>
      <c r="I26" s="35"/>
      <c r="J26" s="42">
        <f t="shared" ref="J26:J89" si="1">SUM(E26:I26)/5</f>
        <v>0</v>
      </c>
      <c r="K26" s="4"/>
    </row>
    <row r="27" spans="1:11" ht="15" customHeight="1" x14ac:dyDescent="0.2">
      <c r="A27" s="3" t="s">
        <v>9</v>
      </c>
      <c r="B27" s="3" t="s">
        <v>10</v>
      </c>
      <c r="C27" s="13" t="s">
        <v>11</v>
      </c>
      <c r="D27" s="17" t="s">
        <v>416</v>
      </c>
      <c r="E27" s="34">
        <v>45.02</v>
      </c>
      <c r="F27" s="35">
        <v>45.18</v>
      </c>
      <c r="G27" s="35">
        <v>45.25</v>
      </c>
      <c r="H27" s="35">
        <v>45.04</v>
      </c>
      <c r="I27" s="35">
        <v>44.99</v>
      </c>
      <c r="J27" s="42">
        <f t="shared" si="1"/>
        <v>45.095999999999997</v>
      </c>
      <c r="K27" s="4"/>
    </row>
    <row r="28" spans="1:11" ht="15" customHeight="1" x14ac:dyDescent="0.2">
      <c r="A28" s="3" t="s">
        <v>438</v>
      </c>
      <c r="B28" s="3" t="s">
        <v>12</v>
      </c>
      <c r="C28" s="13" t="s">
        <v>13</v>
      </c>
      <c r="D28" s="13">
        <v>532</v>
      </c>
      <c r="E28" s="34">
        <v>2492.7800000000002</v>
      </c>
      <c r="F28" s="35">
        <v>2494.29</v>
      </c>
      <c r="G28" s="35">
        <v>2494.73</v>
      </c>
      <c r="H28" s="35">
        <v>2495.4299999999998</v>
      </c>
      <c r="I28" s="35">
        <v>2496.2199999999998</v>
      </c>
      <c r="J28" s="42">
        <f t="shared" si="1"/>
        <v>2494.6899999999996</v>
      </c>
      <c r="K28" s="4"/>
    </row>
    <row r="29" spans="1:11" ht="15" customHeight="1" x14ac:dyDescent="0.2">
      <c r="A29" s="3" t="s">
        <v>14</v>
      </c>
      <c r="B29" s="3" t="s">
        <v>15</v>
      </c>
      <c r="C29" s="13" t="s">
        <v>16</v>
      </c>
      <c r="D29" s="17" t="s">
        <v>417</v>
      </c>
      <c r="E29" s="34">
        <v>5.38</v>
      </c>
      <c r="F29" s="35">
        <v>5.39</v>
      </c>
      <c r="G29" s="35">
        <v>5.39</v>
      </c>
      <c r="H29" s="35">
        <v>5.39</v>
      </c>
      <c r="I29" s="35">
        <v>5.39</v>
      </c>
      <c r="J29" s="42">
        <f t="shared" si="1"/>
        <v>5.3879999999999999</v>
      </c>
    </row>
    <row r="30" spans="1:11" ht="15" customHeight="1" x14ac:dyDescent="0.2">
      <c r="A30" s="3" t="s">
        <v>17</v>
      </c>
      <c r="B30" s="3" t="s">
        <v>18</v>
      </c>
      <c r="C30" s="13" t="s">
        <v>19</v>
      </c>
      <c r="D30" s="17" t="s">
        <v>418</v>
      </c>
      <c r="E30" s="34">
        <v>12.84</v>
      </c>
      <c r="F30" s="35">
        <v>12.84</v>
      </c>
      <c r="G30" s="35">
        <v>12.85</v>
      </c>
      <c r="H30" s="35">
        <v>12.85</v>
      </c>
      <c r="I30" s="35">
        <v>12.85</v>
      </c>
      <c r="J30" s="42">
        <f t="shared" si="1"/>
        <v>12.846</v>
      </c>
    </row>
    <row r="31" spans="1:11" ht="15" customHeight="1" x14ac:dyDescent="0.2">
      <c r="A31" s="3" t="s">
        <v>20</v>
      </c>
      <c r="B31" s="3" t="s">
        <v>12</v>
      </c>
      <c r="C31" s="13" t="s">
        <v>21</v>
      </c>
      <c r="D31" s="17" t="s">
        <v>429</v>
      </c>
      <c r="E31" s="34">
        <v>2482.11</v>
      </c>
      <c r="F31" s="35">
        <v>2483.61</v>
      </c>
      <c r="G31" s="35">
        <v>2484.04</v>
      </c>
      <c r="H31" s="35">
        <v>2484.7399999999998</v>
      </c>
      <c r="I31" s="35">
        <v>2485.54</v>
      </c>
      <c r="J31" s="42">
        <f t="shared" si="1"/>
        <v>2484.0080000000003</v>
      </c>
    </row>
    <row r="32" spans="1:11" ht="15" customHeight="1" x14ac:dyDescent="0.2">
      <c r="A32" s="3" t="s">
        <v>22</v>
      </c>
      <c r="B32" s="3" t="s">
        <v>23</v>
      </c>
      <c r="C32" s="13" t="s">
        <v>24</v>
      </c>
      <c r="D32" s="17" t="s">
        <v>429</v>
      </c>
      <c r="E32" s="34">
        <v>2443.83</v>
      </c>
      <c r="F32" s="35">
        <v>2454.5300000000002</v>
      </c>
      <c r="G32" s="35">
        <v>2454.2800000000002</v>
      </c>
      <c r="H32" s="35">
        <v>2441.38</v>
      </c>
      <c r="I32" s="35">
        <v>2441.4899999999998</v>
      </c>
      <c r="J32" s="42">
        <f t="shared" si="1"/>
        <v>2447.1019999999999</v>
      </c>
    </row>
    <row r="33" spans="1:11" ht="15" customHeight="1" x14ac:dyDescent="0.2">
      <c r="A33" s="3" t="s">
        <v>25</v>
      </c>
      <c r="B33" s="3" t="s">
        <v>26</v>
      </c>
      <c r="C33" s="13" t="s">
        <v>27</v>
      </c>
      <c r="D33" s="17" t="s">
        <v>419</v>
      </c>
      <c r="E33" s="34">
        <v>2225.06</v>
      </c>
      <c r="F33" s="35">
        <v>2226.41</v>
      </c>
      <c r="G33" s="35">
        <v>2226.79</v>
      </c>
      <c r="H33" s="35">
        <v>2227.42</v>
      </c>
      <c r="I33" s="35">
        <v>2228.13</v>
      </c>
      <c r="J33" s="42">
        <f t="shared" si="1"/>
        <v>2226.7620000000002</v>
      </c>
    </row>
    <row r="34" spans="1:11" ht="15" customHeight="1" x14ac:dyDescent="0.2">
      <c r="A34" s="3" t="s">
        <v>28</v>
      </c>
      <c r="B34" s="3" t="s">
        <v>29</v>
      </c>
      <c r="C34" s="13" t="s">
        <v>30</v>
      </c>
      <c r="D34" s="17" t="s">
        <v>419</v>
      </c>
      <c r="E34" s="34">
        <v>40.94</v>
      </c>
      <c r="F34" s="35">
        <v>40.96</v>
      </c>
      <c r="G34" s="35">
        <v>40.97</v>
      </c>
      <c r="H34" s="35">
        <v>40.98</v>
      </c>
      <c r="I34" s="35">
        <v>40.99</v>
      </c>
      <c r="J34" s="42">
        <f t="shared" si="1"/>
        <v>40.968000000000004</v>
      </c>
    </row>
    <row r="35" spans="1:11" ht="15" customHeight="1" x14ac:dyDescent="0.2">
      <c r="A35" s="3" t="s">
        <v>31</v>
      </c>
      <c r="B35" s="3" t="s">
        <v>32</v>
      </c>
      <c r="C35" s="13" t="s">
        <v>33</v>
      </c>
      <c r="D35" s="13">
        <v>100</v>
      </c>
      <c r="E35" s="34">
        <v>2449.5</v>
      </c>
      <c r="F35" s="35">
        <v>2461.1799999999998</v>
      </c>
      <c r="G35" s="35">
        <v>2460.46</v>
      </c>
      <c r="H35" s="35">
        <v>2446.89</v>
      </c>
      <c r="I35" s="35">
        <v>2446.94</v>
      </c>
      <c r="J35" s="42">
        <f t="shared" si="1"/>
        <v>2452.9940000000001</v>
      </c>
    </row>
    <row r="36" spans="1:11" ht="15" customHeight="1" x14ac:dyDescent="0.2">
      <c r="A36" s="3" t="s">
        <v>34</v>
      </c>
      <c r="B36" s="3" t="s">
        <v>35</v>
      </c>
      <c r="C36" s="13" t="s">
        <v>36</v>
      </c>
      <c r="D36" s="17" t="s">
        <v>420</v>
      </c>
      <c r="E36" s="34">
        <v>11917.24</v>
      </c>
      <c r="F36" s="35">
        <v>11925.09</v>
      </c>
      <c r="G36" s="35">
        <v>11926.05</v>
      </c>
      <c r="H36" s="35">
        <v>11930.34</v>
      </c>
      <c r="I36" s="35">
        <v>11934.16</v>
      </c>
      <c r="J36" s="42">
        <f t="shared" si="1"/>
        <v>11926.576000000001</v>
      </c>
    </row>
    <row r="37" spans="1:11" ht="15" customHeight="1" x14ac:dyDescent="0.2">
      <c r="A37" s="3" t="s">
        <v>37</v>
      </c>
      <c r="B37" s="3" t="s">
        <v>38</v>
      </c>
      <c r="C37" s="13" t="s">
        <v>39</v>
      </c>
      <c r="D37" s="13">
        <v>108</v>
      </c>
      <c r="E37" s="34">
        <v>1.59</v>
      </c>
      <c r="F37" s="34">
        <v>1.59</v>
      </c>
      <c r="G37" s="34">
        <v>1.59</v>
      </c>
      <c r="H37" s="34">
        <v>1.59</v>
      </c>
      <c r="I37" s="34">
        <v>1.59</v>
      </c>
      <c r="J37" s="42">
        <f t="shared" si="1"/>
        <v>1.59</v>
      </c>
    </row>
    <row r="38" spans="1:11" ht="15" customHeight="1" x14ac:dyDescent="0.2">
      <c r="A38" s="3" t="s">
        <v>40</v>
      </c>
      <c r="B38" s="3" t="s">
        <v>41</v>
      </c>
      <c r="C38" s="13" t="s">
        <v>42</v>
      </c>
      <c r="D38" s="17" t="s">
        <v>421</v>
      </c>
      <c r="E38" s="34">
        <v>4492.62</v>
      </c>
      <c r="F38" s="35">
        <v>4495.34</v>
      </c>
      <c r="G38" s="35">
        <v>4496.12</v>
      </c>
      <c r="H38" s="35">
        <v>4497.38</v>
      </c>
      <c r="I38" s="35">
        <v>4498.82</v>
      </c>
      <c r="J38" s="42">
        <f t="shared" si="1"/>
        <v>4496.0559999999996</v>
      </c>
    </row>
    <row r="39" spans="1:11" ht="15" customHeight="1" x14ac:dyDescent="0.2">
      <c r="A39" s="3" t="s">
        <v>43</v>
      </c>
      <c r="B39" s="3" t="s">
        <v>26</v>
      </c>
      <c r="C39" s="13" t="s">
        <v>44</v>
      </c>
      <c r="D39" s="17" t="s">
        <v>422</v>
      </c>
      <c r="E39" s="34">
        <v>3292.74</v>
      </c>
      <c r="F39" s="35">
        <v>3298.97</v>
      </c>
      <c r="G39" s="35">
        <v>3299.3</v>
      </c>
      <c r="H39" s="35">
        <v>3286.72</v>
      </c>
      <c r="I39" s="35">
        <v>3295.96</v>
      </c>
      <c r="J39" s="42">
        <f t="shared" si="1"/>
        <v>3294.7379999999998</v>
      </c>
    </row>
    <row r="40" spans="1:11" ht="15" customHeight="1" x14ac:dyDescent="0.2">
      <c r="A40" s="3" t="s">
        <v>45</v>
      </c>
      <c r="B40" s="3" t="s">
        <v>46</v>
      </c>
      <c r="C40" s="13" t="s">
        <v>47</v>
      </c>
      <c r="D40" s="17" t="s">
        <v>423</v>
      </c>
      <c r="E40" s="34">
        <v>650.16</v>
      </c>
      <c r="F40" s="35">
        <v>650.55999999999995</v>
      </c>
      <c r="G40" s="35">
        <v>650.66999999999996</v>
      </c>
      <c r="H40" s="35">
        <v>650.85</v>
      </c>
      <c r="I40" s="35">
        <v>651.05999999999995</v>
      </c>
      <c r="J40" s="42">
        <f t="shared" si="1"/>
        <v>650.66</v>
      </c>
    </row>
    <row r="41" spans="1:11" ht="15" customHeight="1" x14ac:dyDescent="0.2">
      <c r="A41" s="3" t="s">
        <v>48</v>
      </c>
      <c r="B41" s="3" t="s">
        <v>49</v>
      </c>
      <c r="C41" s="13" t="s">
        <v>50</v>
      </c>
      <c r="D41" s="47" t="s">
        <v>424</v>
      </c>
      <c r="E41" s="34">
        <v>922.56</v>
      </c>
      <c r="F41" s="35">
        <v>925.94</v>
      </c>
      <c r="G41" s="35">
        <v>923.8</v>
      </c>
      <c r="H41" s="35">
        <v>921.63</v>
      </c>
      <c r="I41" s="35">
        <v>912.15</v>
      </c>
      <c r="J41" s="42">
        <f t="shared" si="1"/>
        <v>921.21600000000001</v>
      </c>
      <c r="K41" s="1" t="s">
        <v>408</v>
      </c>
    </row>
    <row r="42" spans="1:11" ht="15" customHeight="1" x14ac:dyDescent="0.2">
      <c r="A42" s="3" t="s">
        <v>51</v>
      </c>
      <c r="B42" s="3" t="s">
        <v>26</v>
      </c>
      <c r="C42" s="13" t="s">
        <v>52</v>
      </c>
      <c r="D42" s="17" t="s">
        <v>425</v>
      </c>
      <c r="E42" s="34">
        <v>4492.62</v>
      </c>
      <c r="F42" s="35">
        <v>4495.34</v>
      </c>
      <c r="G42" s="35">
        <v>4496.12</v>
      </c>
      <c r="H42" s="35">
        <v>4497.38</v>
      </c>
      <c r="I42" s="35">
        <v>4498.82</v>
      </c>
      <c r="J42" s="42">
        <f t="shared" si="1"/>
        <v>4496.0559999999996</v>
      </c>
    </row>
    <row r="43" spans="1:11" ht="15" customHeight="1" x14ac:dyDescent="0.2">
      <c r="A43" s="3" t="s">
        <v>53</v>
      </c>
      <c r="B43" s="3" t="s">
        <v>54</v>
      </c>
      <c r="C43" s="13" t="s">
        <v>55</v>
      </c>
      <c r="D43" s="17" t="s">
        <v>429</v>
      </c>
      <c r="E43" s="34">
        <v>53.9</v>
      </c>
      <c r="F43" s="35">
        <v>54.02</v>
      </c>
      <c r="G43" s="35">
        <v>54.11</v>
      </c>
      <c r="H43" s="35">
        <v>54.15</v>
      </c>
      <c r="I43" s="35">
        <v>54.23</v>
      </c>
      <c r="J43" s="42">
        <f t="shared" si="1"/>
        <v>54.082000000000008</v>
      </c>
    </row>
    <row r="44" spans="1:11" ht="15" customHeight="1" x14ac:dyDescent="0.2">
      <c r="A44" s="3" t="s">
        <v>56</v>
      </c>
      <c r="B44" s="3" t="s">
        <v>57</v>
      </c>
      <c r="C44" s="13" t="s">
        <v>58</v>
      </c>
      <c r="D44" s="17" t="s">
        <v>426</v>
      </c>
      <c r="E44" s="34">
        <v>328.19</v>
      </c>
      <c r="F44" s="35">
        <v>329.51</v>
      </c>
      <c r="G44" s="35">
        <v>330.24</v>
      </c>
      <c r="H44" s="35">
        <v>329.21</v>
      </c>
      <c r="I44" s="35">
        <v>330.66</v>
      </c>
      <c r="J44" s="42">
        <f t="shared" si="1"/>
        <v>329.56200000000001</v>
      </c>
    </row>
    <row r="45" spans="1:11" ht="15" customHeight="1" x14ac:dyDescent="0.2">
      <c r="A45" s="3" t="s">
        <v>59</v>
      </c>
      <c r="B45" s="3" t="s">
        <v>60</v>
      </c>
      <c r="C45" s="13" t="s">
        <v>61</v>
      </c>
      <c r="D45" s="17" t="s">
        <v>429</v>
      </c>
      <c r="E45" s="34">
        <v>1779.89</v>
      </c>
      <c r="F45" s="34">
        <v>1780.97</v>
      </c>
      <c r="G45" s="34">
        <v>1781.28</v>
      </c>
      <c r="H45" s="34">
        <v>1781.78</v>
      </c>
      <c r="I45" s="34">
        <v>1782.35</v>
      </c>
      <c r="J45" s="42">
        <f t="shared" si="1"/>
        <v>1781.2540000000001</v>
      </c>
    </row>
    <row r="46" spans="1:11" ht="15" customHeight="1" x14ac:dyDescent="0.2">
      <c r="A46" s="3" t="s">
        <v>62</v>
      </c>
      <c r="B46" s="3" t="s">
        <v>41</v>
      </c>
      <c r="C46" s="13" t="s">
        <v>63</v>
      </c>
      <c r="D46" s="17" t="s">
        <v>427</v>
      </c>
      <c r="E46" s="34">
        <v>2228.81</v>
      </c>
      <c r="F46" s="35">
        <v>2230.16</v>
      </c>
      <c r="G46" s="35">
        <v>2230.5500000000002</v>
      </c>
      <c r="H46" s="35">
        <v>2231.1799999999998</v>
      </c>
      <c r="I46" s="35">
        <v>2231.89</v>
      </c>
      <c r="J46" s="42">
        <f t="shared" si="1"/>
        <v>2230.5179999999996</v>
      </c>
    </row>
    <row r="47" spans="1:11" ht="15" customHeight="1" x14ac:dyDescent="0.2">
      <c r="A47" s="3" t="s">
        <v>64</v>
      </c>
      <c r="B47" s="3" t="s">
        <v>65</v>
      </c>
      <c r="C47" s="13" t="s">
        <v>66</v>
      </c>
      <c r="D47" s="17" t="s">
        <v>429</v>
      </c>
      <c r="E47" s="34">
        <v>1.81</v>
      </c>
      <c r="F47" s="34">
        <v>1.81</v>
      </c>
      <c r="G47" s="34">
        <v>1.81</v>
      </c>
      <c r="H47" s="34">
        <v>1.81</v>
      </c>
      <c r="I47" s="34">
        <v>1.81</v>
      </c>
      <c r="J47" s="42">
        <f t="shared" si="1"/>
        <v>1.81</v>
      </c>
    </row>
    <row r="48" spans="1:11" ht="15" customHeight="1" x14ac:dyDescent="0.2">
      <c r="A48" s="3" t="s">
        <v>67</v>
      </c>
      <c r="B48" s="3" t="s">
        <v>68</v>
      </c>
      <c r="C48" s="13" t="s">
        <v>69</v>
      </c>
      <c r="D48" s="13">
        <v>152</v>
      </c>
      <c r="E48" s="34">
        <v>5.08</v>
      </c>
      <c r="F48" s="35">
        <v>5.08</v>
      </c>
      <c r="G48" s="35">
        <v>5.08</v>
      </c>
      <c r="H48" s="35">
        <v>5.05</v>
      </c>
      <c r="I48" s="35">
        <v>5.07</v>
      </c>
      <c r="J48" s="42">
        <f t="shared" si="1"/>
        <v>5.0720000000000001</v>
      </c>
    </row>
    <row r="49" spans="1:10" ht="15" customHeight="1" x14ac:dyDescent="0.2">
      <c r="A49" s="3" t="s">
        <v>70</v>
      </c>
      <c r="B49" s="3" t="s">
        <v>71</v>
      </c>
      <c r="C49" s="13" t="s">
        <v>435</v>
      </c>
      <c r="D49" s="13">
        <v>156</v>
      </c>
      <c r="E49" s="34">
        <v>615.77</v>
      </c>
      <c r="F49" s="35">
        <v>616.54</v>
      </c>
      <c r="G49" s="35">
        <v>616.19000000000005</v>
      </c>
      <c r="H49" s="35">
        <v>615.61</v>
      </c>
      <c r="I49" s="35">
        <v>615.92999999999995</v>
      </c>
      <c r="J49" s="42">
        <f t="shared" si="1"/>
        <v>616.00800000000004</v>
      </c>
    </row>
    <row r="50" spans="1:10" ht="15" customHeight="1" x14ac:dyDescent="0.2">
      <c r="A50" s="3" t="s">
        <v>72</v>
      </c>
      <c r="B50" s="3" t="s">
        <v>18</v>
      </c>
      <c r="C50" s="13" t="s">
        <v>73</v>
      </c>
      <c r="D50" s="13">
        <v>170</v>
      </c>
      <c r="E50" s="34">
        <v>1.1399999999999999</v>
      </c>
      <c r="F50" s="35">
        <v>1.1499999999999999</v>
      </c>
      <c r="G50" s="35">
        <v>1.1399999999999999</v>
      </c>
      <c r="H50" s="35">
        <v>1.1499999999999999</v>
      </c>
      <c r="I50" s="35">
        <v>1.1399999999999999</v>
      </c>
      <c r="J50" s="42">
        <f t="shared" si="1"/>
        <v>1.1439999999999999</v>
      </c>
    </row>
    <row r="51" spans="1:10" ht="15" customHeight="1" x14ac:dyDescent="0.2">
      <c r="A51" s="3" t="s">
        <v>74</v>
      </c>
      <c r="B51" s="3" t="s">
        <v>75</v>
      </c>
      <c r="C51" s="13" t="s">
        <v>76</v>
      </c>
      <c r="D51" s="13">
        <v>188</v>
      </c>
      <c r="E51" s="34">
        <v>8.4700000000000006</v>
      </c>
      <c r="F51" s="35">
        <v>8.48</v>
      </c>
      <c r="G51" s="35">
        <v>8.4600000000000009</v>
      </c>
      <c r="H51" s="35">
        <v>8.43</v>
      </c>
      <c r="I51" s="35">
        <v>8.39</v>
      </c>
      <c r="J51" s="42">
        <f t="shared" si="1"/>
        <v>8.4460000000000015</v>
      </c>
    </row>
    <row r="52" spans="1:10" ht="15" customHeight="1" x14ac:dyDescent="0.2">
      <c r="A52" s="3" t="s">
        <v>77</v>
      </c>
      <c r="B52" s="3" t="s">
        <v>78</v>
      </c>
      <c r="C52" s="13" t="s">
        <v>79</v>
      </c>
      <c r="D52" s="13">
        <v>192</v>
      </c>
      <c r="E52" s="34">
        <v>4492.62</v>
      </c>
      <c r="F52" s="35">
        <v>4495.34</v>
      </c>
      <c r="G52" s="35">
        <v>4496.12</v>
      </c>
      <c r="H52" s="35">
        <v>4497.38</v>
      </c>
      <c r="I52" s="35">
        <v>4498.82</v>
      </c>
      <c r="J52" s="42">
        <f t="shared" si="1"/>
        <v>4496.0559999999996</v>
      </c>
    </row>
    <row r="53" spans="1:10" ht="15" customHeight="1" x14ac:dyDescent="0.2">
      <c r="A53" s="3" t="s">
        <v>80</v>
      </c>
      <c r="B53" s="3" t="s">
        <v>81</v>
      </c>
      <c r="C53" s="13" t="s">
        <v>82</v>
      </c>
      <c r="D53" s="13">
        <v>132</v>
      </c>
      <c r="E53" s="34">
        <v>43.26</v>
      </c>
      <c r="F53" s="35">
        <v>43.45</v>
      </c>
      <c r="G53" s="35">
        <v>43.44</v>
      </c>
      <c r="H53" s="35">
        <v>43.22</v>
      </c>
      <c r="I53" s="35">
        <v>43.22</v>
      </c>
      <c r="J53" s="42">
        <f t="shared" si="1"/>
        <v>43.317999999999998</v>
      </c>
    </row>
    <row r="54" spans="1:10" ht="15" customHeight="1" x14ac:dyDescent="0.2">
      <c r="A54" s="3" t="s">
        <v>83</v>
      </c>
      <c r="B54" s="3" t="s">
        <v>84</v>
      </c>
      <c r="C54" s="13" t="s">
        <v>85</v>
      </c>
      <c r="D54" s="13">
        <v>196</v>
      </c>
      <c r="E54" s="34" t="s">
        <v>432</v>
      </c>
      <c r="F54" s="35" t="s">
        <v>432</v>
      </c>
      <c r="G54" s="35" t="s">
        <v>449</v>
      </c>
      <c r="H54" s="35"/>
      <c r="I54" s="35" t="s">
        <v>449</v>
      </c>
      <c r="J54" s="42">
        <f t="shared" si="1"/>
        <v>0</v>
      </c>
    </row>
    <row r="55" spans="1:10" ht="15" customHeight="1" x14ac:dyDescent="0.2">
      <c r="A55" s="3" t="s">
        <v>86</v>
      </c>
      <c r="B55" s="3" t="s">
        <v>87</v>
      </c>
      <c r="C55" s="13" t="s">
        <v>88</v>
      </c>
      <c r="D55" s="13">
        <v>200</v>
      </c>
      <c r="E55" s="34">
        <v>196.19</v>
      </c>
      <c r="F55" s="35">
        <v>197.04</v>
      </c>
      <c r="G55" s="35">
        <v>197.39</v>
      </c>
      <c r="H55" s="35">
        <v>195.87</v>
      </c>
      <c r="I55" s="35">
        <v>196.49</v>
      </c>
      <c r="J55" s="42">
        <f t="shared" si="1"/>
        <v>196.596</v>
      </c>
    </row>
    <row r="56" spans="1:10" ht="15" customHeight="1" x14ac:dyDescent="0.2">
      <c r="A56" s="3" t="s">
        <v>89</v>
      </c>
      <c r="B56" s="3" t="s">
        <v>18</v>
      </c>
      <c r="C56" s="13" t="s">
        <v>90</v>
      </c>
      <c r="D56" s="13">
        <v>68.62</v>
      </c>
      <c r="E56" s="34">
        <v>79.17</v>
      </c>
      <c r="F56" s="35">
        <v>79.209999999999994</v>
      </c>
      <c r="G56" s="35">
        <v>79.290000000000006</v>
      </c>
      <c r="H56" s="35">
        <v>79.180000000000007</v>
      </c>
      <c r="I56" s="35">
        <v>79.27</v>
      </c>
      <c r="J56" s="42">
        <f t="shared" si="1"/>
        <v>79.224000000000004</v>
      </c>
    </row>
    <row r="57" spans="1:10" ht="15" customHeight="1" x14ac:dyDescent="0.2">
      <c r="A57" s="3" t="s">
        <v>91</v>
      </c>
      <c r="B57" s="3" t="s">
        <v>35</v>
      </c>
      <c r="C57" s="13" t="s">
        <v>92</v>
      </c>
      <c r="D57" s="17" t="s">
        <v>428</v>
      </c>
      <c r="E57" s="34">
        <v>32.71</v>
      </c>
      <c r="F57" s="35">
        <v>32.79</v>
      </c>
      <c r="G57" s="35">
        <v>32.81</v>
      </c>
      <c r="H57" s="35">
        <v>32.74</v>
      </c>
      <c r="I57" s="35">
        <v>32.75</v>
      </c>
      <c r="J57" s="42">
        <f t="shared" si="1"/>
        <v>32.760000000000005</v>
      </c>
    </row>
    <row r="58" spans="1:10" ht="15" customHeight="1" x14ac:dyDescent="0.2">
      <c r="A58" s="3" t="s">
        <v>93</v>
      </c>
      <c r="B58" s="3" t="s">
        <v>26</v>
      </c>
      <c r="C58" s="18" t="s">
        <v>94</v>
      </c>
      <c r="D58" s="18">
        <v>218</v>
      </c>
      <c r="E58" s="34">
        <v>4492.62</v>
      </c>
      <c r="F58" s="35">
        <v>4495.34</v>
      </c>
      <c r="G58" s="35">
        <v>4496.12</v>
      </c>
      <c r="H58" s="35">
        <v>4497.38</v>
      </c>
      <c r="I58" s="35">
        <v>4498.82</v>
      </c>
      <c r="J58" s="42">
        <f t="shared" si="1"/>
        <v>4496.0559999999996</v>
      </c>
    </row>
    <row r="59" spans="1:10" ht="15" customHeight="1" x14ac:dyDescent="0.2">
      <c r="A59" s="3" t="s">
        <v>95</v>
      </c>
      <c r="B59" s="3" t="s">
        <v>96</v>
      </c>
      <c r="C59" s="13" t="s">
        <v>97</v>
      </c>
      <c r="D59" s="17" t="s">
        <v>429</v>
      </c>
      <c r="E59" s="34"/>
      <c r="F59" s="35"/>
      <c r="G59" s="35"/>
      <c r="H59" s="35"/>
      <c r="I59" s="35"/>
      <c r="J59" s="42">
        <f t="shared" si="1"/>
        <v>0</v>
      </c>
    </row>
    <row r="60" spans="1:10" ht="15" customHeight="1" x14ac:dyDescent="0.2">
      <c r="A60" s="3" t="s">
        <v>98</v>
      </c>
      <c r="B60" s="3" t="s">
        <v>99</v>
      </c>
      <c r="C60" s="13" t="s">
        <v>100</v>
      </c>
      <c r="D60" s="13">
        <v>818</v>
      </c>
      <c r="E60" s="34">
        <v>145.38999999999999</v>
      </c>
      <c r="F60" s="35">
        <v>145.47999999999999</v>
      </c>
      <c r="G60" s="35">
        <v>145.51</v>
      </c>
      <c r="H60" s="35">
        <v>145.55000000000001</v>
      </c>
      <c r="I60" s="35">
        <v>145.59</v>
      </c>
      <c r="J60" s="42">
        <f t="shared" si="1"/>
        <v>145.50400000000002</v>
      </c>
    </row>
    <row r="61" spans="1:10" ht="15" customHeight="1" x14ac:dyDescent="0.2">
      <c r="A61" s="3" t="s">
        <v>101</v>
      </c>
      <c r="B61" s="3" t="s">
        <v>102</v>
      </c>
      <c r="C61" s="13" t="s">
        <v>103</v>
      </c>
      <c r="D61" s="17" t="s">
        <v>429</v>
      </c>
      <c r="E61" s="34">
        <v>298.02</v>
      </c>
      <c r="F61" s="34">
        <v>298.2</v>
      </c>
      <c r="G61" s="34">
        <v>298.25</v>
      </c>
      <c r="H61" s="34">
        <v>298.33</v>
      </c>
      <c r="I61" s="34">
        <v>298.43</v>
      </c>
      <c r="J61" s="42">
        <f t="shared" si="1"/>
        <v>298.24599999999998</v>
      </c>
    </row>
    <row r="62" spans="1:10" ht="15" customHeight="1" x14ac:dyDescent="0.2">
      <c r="A62" s="3" t="s">
        <v>104</v>
      </c>
      <c r="B62" s="3" t="s">
        <v>105</v>
      </c>
      <c r="C62" s="13" t="s">
        <v>106</v>
      </c>
      <c r="D62" s="13">
        <v>230</v>
      </c>
      <c r="E62" s="34">
        <v>81.25</v>
      </c>
      <c r="F62" s="35">
        <v>81.3</v>
      </c>
      <c r="G62" s="35">
        <v>81.31</v>
      </c>
      <c r="H62" s="35">
        <v>81.319999999999993</v>
      </c>
      <c r="I62" s="35">
        <v>81.34</v>
      </c>
      <c r="J62" s="42">
        <f t="shared" si="1"/>
        <v>81.304000000000002</v>
      </c>
    </row>
    <row r="63" spans="1:10" ht="15" customHeight="1" x14ac:dyDescent="0.2">
      <c r="A63" s="3" t="s">
        <v>107</v>
      </c>
      <c r="B63" s="3" t="s">
        <v>41</v>
      </c>
      <c r="C63" s="13" t="s">
        <v>108</v>
      </c>
      <c r="D63" s="13">
        <v>1614.42</v>
      </c>
      <c r="E63" s="34">
        <v>1981.02</v>
      </c>
      <c r="F63" s="35">
        <v>1988.06</v>
      </c>
      <c r="G63" s="35">
        <v>1991.56</v>
      </c>
      <c r="H63" s="35">
        <v>1980.42</v>
      </c>
      <c r="I63" s="35">
        <v>1989.15</v>
      </c>
      <c r="J63" s="42">
        <f t="shared" si="1"/>
        <v>1986.0419999999999</v>
      </c>
    </row>
    <row r="64" spans="1:10" ht="15" customHeight="1" x14ac:dyDescent="0.2">
      <c r="A64" s="3" t="s">
        <v>109</v>
      </c>
      <c r="B64" s="3" t="s">
        <v>99</v>
      </c>
      <c r="C64" s="13" t="s">
        <v>110</v>
      </c>
      <c r="D64" s="17" t="s">
        <v>429</v>
      </c>
      <c r="E64" s="34">
        <v>5564.78</v>
      </c>
      <c r="F64" s="35">
        <v>5580.07</v>
      </c>
      <c r="G64" s="35">
        <v>5558.33</v>
      </c>
      <c r="H64" s="35">
        <v>5520.08</v>
      </c>
      <c r="I64" s="35">
        <v>5513.3</v>
      </c>
      <c r="J64" s="42">
        <v>5725.55</v>
      </c>
    </row>
    <row r="65" spans="1:10" ht="15" customHeight="1" x14ac:dyDescent="0.2">
      <c r="A65" s="3" t="s">
        <v>111</v>
      </c>
      <c r="B65" s="3" t="s">
        <v>112</v>
      </c>
      <c r="C65" s="13" t="s">
        <v>113</v>
      </c>
      <c r="D65" s="13">
        <v>288</v>
      </c>
      <c r="E65" s="34">
        <v>390.49</v>
      </c>
      <c r="F65" s="35">
        <v>390.73</v>
      </c>
      <c r="G65" s="35">
        <v>390.12</v>
      </c>
      <c r="H65" s="35">
        <v>391.93</v>
      </c>
      <c r="I65" s="35">
        <v>390.35</v>
      </c>
      <c r="J65" s="42">
        <f t="shared" si="1"/>
        <v>390.72400000000005</v>
      </c>
    </row>
    <row r="66" spans="1:10" ht="15" customHeight="1" x14ac:dyDescent="0.2">
      <c r="A66" s="3" t="s">
        <v>114</v>
      </c>
      <c r="B66" s="3" t="s">
        <v>99</v>
      </c>
      <c r="C66" s="13" t="s">
        <v>115</v>
      </c>
      <c r="D66" s="17" t="s">
        <v>429</v>
      </c>
      <c r="E66" s="34">
        <v>5564.78</v>
      </c>
      <c r="F66" s="35">
        <v>5580.07</v>
      </c>
      <c r="G66" s="35">
        <v>5558.33</v>
      </c>
      <c r="H66" s="35">
        <v>5520.08</v>
      </c>
      <c r="I66" s="35">
        <v>5513.3</v>
      </c>
      <c r="J66" s="42">
        <f t="shared" si="1"/>
        <v>5547.3119999999999</v>
      </c>
    </row>
    <row r="67" spans="1:10" ht="15" customHeight="1" x14ac:dyDescent="0.2">
      <c r="A67" s="3" t="s">
        <v>116</v>
      </c>
      <c r="B67" s="3" t="s">
        <v>117</v>
      </c>
      <c r="C67" s="40" t="s">
        <v>118</v>
      </c>
      <c r="D67" s="13">
        <v>270</v>
      </c>
      <c r="E67" s="34">
        <v>69.569999999999993</v>
      </c>
      <c r="F67" s="35">
        <v>69.59</v>
      </c>
      <c r="G67" s="35">
        <v>69.569999999999993</v>
      </c>
      <c r="H67" s="35">
        <v>69.59</v>
      </c>
      <c r="I67" s="35">
        <v>69.61</v>
      </c>
      <c r="J67" s="42">
        <f t="shared" si="1"/>
        <v>69.585999999999999</v>
      </c>
    </row>
    <row r="68" spans="1:10" ht="15" customHeight="1" x14ac:dyDescent="0.2">
      <c r="A68" s="3" t="s">
        <v>119</v>
      </c>
      <c r="B68" s="3" t="s">
        <v>38</v>
      </c>
      <c r="C68" s="13" t="s">
        <v>120</v>
      </c>
      <c r="D68" s="13">
        <v>324</v>
      </c>
      <c r="E68" s="34">
        <v>0.52</v>
      </c>
      <c r="F68" s="35">
        <v>0.52</v>
      </c>
      <c r="G68" s="35">
        <v>0.52</v>
      </c>
      <c r="H68" s="35">
        <v>0.52</v>
      </c>
      <c r="I68" s="35">
        <v>0.52</v>
      </c>
      <c r="J68" s="42">
        <f t="shared" si="1"/>
        <v>0.52</v>
      </c>
    </row>
    <row r="69" spans="1:10" ht="15" customHeight="1" x14ac:dyDescent="0.2">
      <c r="A69" s="3" t="s">
        <v>121</v>
      </c>
      <c r="B69" s="3" t="s">
        <v>122</v>
      </c>
      <c r="C69" s="13" t="s">
        <v>123</v>
      </c>
      <c r="D69" s="13">
        <v>320</v>
      </c>
      <c r="E69" s="34">
        <v>570.64</v>
      </c>
      <c r="F69" s="35">
        <v>571.20000000000005</v>
      </c>
      <c r="G69" s="35">
        <v>571.66</v>
      </c>
      <c r="H69" s="35">
        <v>571.82000000000005</v>
      </c>
      <c r="I69" s="35">
        <v>571.64</v>
      </c>
      <c r="J69" s="42">
        <f t="shared" si="1"/>
        <v>571.39200000000005</v>
      </c>
    </row>
    <row r="70" spans="1:10" ht="15" customHeight="1" x14ac:dyDescent="0.2">
      <c r="A70" s="3" t="s">
        <v>124</v>
      </c>
      <c r="B70" s="3" t="s">
        <v>26</v>
      </c>
      <c r="C70" s="13" t="s">
        <v>125</v>
      </c>
      <c r="D70" s="13">
        <v>328</v>
      </c>
      <c r="E70" s="34">
        <v>21.47</v>
      </c>
      <c r="F70" s="35">
        <v>21.47</v>
      </c>
      <c r="G70" s="35">
        <v>21.49</v>
      </c>
      <c r="H70" s="35">
        <v>21.48</v>
      </c>
      <c r="I70" s="35">
        <v>21.5</v>
      </c>
      <c r="J70" s="42">
        <f t="shared" si="1"/>
        <v>21.481999999999999</v>
      </c>
    </row>
    <row r="71" spans="1:10" ht="15" customHeight="1" x14ac:dyDescent="0.2">
      <c r="A71" s="3" t="s">
        <v>126</v>
      </c>
      <c r="B71" s="3" t="s">
        <v>127</v>
      </c>
      <c r="C71" s="13" t="s">
        <v>128</v>
      </c>
      <c r="D71" s="13">
        <v>340</v>
      </c>
      <c r="E71" s="34">
        <v>182.32</v>
      </c>
      <c r="F71" s="35">
        <v>182.42</v>
      </c>
      <c r="G71" s="35">
        <v>182.46</v>
      </c>
      <c r="H71" s="35">
        <v>182.49</v>
      </c>
      <c r="I71" s="35">
        <v>182.53</v>
      </c>
      <c r="J71" s="42">
        <f t="shared" si="1"/>
        <v>182.44400000000002</v>
      </c>
    </row>
    <row r="72" spans="1:10" ht="15" customHeight="1" x14ac:dyDescent="0.2">
      <c r="A72" s="3" t="s">
        <v>129</v>
      </c>
      <c r="B72" s="3" t="s">
        <v>130</v>
      </c>
      <c r="C72" s="13" t="s">
        <v>131</v>
      </c>
      <c r="D72" s="17" t="s">
        <v>429</v>
      </c>
      <c r="E72" s="34">
        <v>637.96</v>
      </c>
      <c r="F72" s="35">
        <v>638.35</v>
      </c>
      <c r="G72" s="35">
        <v>638.46</v>
      </c>
      <c r="H72" s="35">
        <v>638.64</v>
      </c>
      <c r="I72" s="35">
        <v>638.84</v>
      </c>
      <c r="J72" s="42">
        <f t="shared" si="1"/>
        <v>638.45000000000005</v>
      </c>
    </row>
    <row r="73" spans="1:10" ht="15" customHeight="1" x14ac:dyDescent="0.2">
      <c r="A73" s="3" t="s">
        <v>132</v>
      </c>
      <c r="B73" s="3" t="s">
        <v>133</v>
      </c>
      <c r="C73" s="13" t="s">
        <v>134</v>
      </c>
      <c r="D73" s="13">
        <v>332</v>
      </c>
      <c r="E73" s="34">
        <v>33.32</v>
      </c>
      <c r="F73" s="35">
        <v>33.340000000000003</v>
      </c>
      <c r="G73" s="35">
        <v>33.33</v>
      </c>
      <c r="H73" s="35">
        <v>33.340000000000003</v>
      </c>
      <c r="I73" s="35">
        <v>33.369999999999997</v>
      </c>
      <c r="J73" s="42">
        <f t="shared" si="1"/>
        <v>33.339999999999996</v>
      </c>
    </row>
    <row r="74" spans="1:10" ht="15" customHeight="1" x14ac:dyDescent="0.2">
      <c r="A74" s="3" t="s">
        <v>135</v>
      </c>
      <c r="B74" s="3" t="s">
        <v>136</v>
      </c>
      <c r="C74" s="13" t="s">
        <v>137</v>
      </c>
      <c r="D74" s="13">
        <v>348</v>
      </c>
      <c r="E74" s="34">
        <v>12.47</v>
      </c>
      <c r="F74" s="35">
        <v>12.57</v>
      </c>
      <c r="G74" s="35">
        <v>12.54</v>
      </c>
      <c r="H74" s="35">
        <v>12.36</v>
      </c>
      <c r="I74" s="35">
        <v>12.38</v>
      </c>
      <c r="J74" s="42">
        <f t="shared" si="1"/>
        <v>12.464</v>
      </c>
    </row>
    <row r="75" spans="1:10" ht="15" customHeight="1" x14ac:dyDescent="0.2">
      <c r="A75" s="3" t="s">
        <v>138</v>
      </c>
      <c r="B75" s="3" t="s">
        <v>139</v>
      </c>
      <c r="C75" s="18" t="s">
        <v>140</v>
      </c>
      <c r="D75" s="18" t="s">
        <v>429</v>
      </c>
      <c r="E75" s="34">
        <v>0.28999999999999998</v>
      </c>
      <c r="F75" s="34">
        <v>0.28999999999999998</v>
      </c>
      <c r="G75" s="34">
        <v>0.28999999999999998</v>
      </c>
      <c r="H75" s="34">
        <v>0.28999999999999998</v>
      </c>
      <c r="I75" s="34">
        <v>0.28999999999999998</v>
      </c>
      <c r="J75" s="42">
        <f t="shared" si="1"/>
        <v>0.28999999999999998</v>
      </c>
    </row>
    <row r="76" spans="1:10" ht="15" customHeight="1" x14ac:dyDescent="0.2">
      <c r="A76" s="3" t="s">
        <v>141</v>
      </c>
      <c r="B76" s="3" t="s">
        <v>142</v>
      </c>
      <c r="C76" s="13" t="s">
        <v>143</v>
      </c>
      <c r="D76" s="13">
        <v>1233</v>
      </c>
      <c r="E76" s="34">
        <v>1173.01</v>
      </c>
      <c r="F76" s="35">
        <v>1181.94</v>
      </c>
      <c r="G76" s="35">
        <v>1180.02</v>
      </c>
      <c r="H76" s="35">
        <v>1181.69</v>
      </c>
      <c r="I76" s="35">
        <v>1181.23</v>
      </c>
      <c r="J76" s="42">
        <f t="shared" si="1"/>
        <v>1179.578</v>
      </c>
    </row>
    <row r="77" spans="1:10" ht="15" customHeight="1" x14ac:dyDescent="0.2">
      <c r="A77" s="3" t="s">
        <v>144</v>
      </c>
      <c r="B77" s="3" t="s">
        <v>145</v>
      </c>
      <c r="C77" s="18" t="s">
        <v>146</v>
      </c>
      <c r="D77" s="18">
        <v>356</v>
      </c>
      <c r="E77" s="34">
        <v>53.92</v>
      </c>
      <c r="F77" s="35">
        <v>54.02</v>
      </c>
      <c r="G77" s="35">
        <v>54.12</v>
      </c>
      <c r="H77" s="35">
        <v>54.14</v>
      </c>
      <c r="I77" s="35">
        <v>54.24</v>
      </c>
      <c r="J77" s="42">
        <f t="shared" si="1"/>
        <v>54.088000000000001</v>
      </c>
    </row>
    <row r="78" spans="1:10" ht="15" customHeight="1" x14ac:dyDescent="0.2">
      <c r="A78" s="3" t="s">
        <v>147</v>
      </c>
      <c r="B78" s="3" t="s">
        <v>35</v>
      </c>
      <c r="C78" s="13" t="s">
        <v>148</v>
      </c>
      <c r="D78" s="13">
        <v>368</v>
      </c>
      <c r="E78" s="34">
        <v>3.43</v>
      </c>
      <c r="F78" s="35">
        <v>3.43</v>
      </c>
      <c r="G78" s="35">
        <v>3.43</v>
      </c>
      <c r="H78" s="35">
        <v>3.43</v>
      </c>
      <c r="I78" s="35">
        <v>3.44</v>
      </c>
      <c r="J78" s="42">
        <f t="shared" si="1"/>
        <v>3.4319999999999999</v>
      </c>
    </row>
    <row r="79" spans="1:10" ht="15" customHeight="1" x14ac:dyDescent="0.2">
      <c r="A79" s="3" t="s">
        <v>149</v>
      </c>
      <c r="B79" s="3" t="s">
        <v>150</v>
      </c>
      <c r="C79" s="13" t="s">
        <v>151</v>
      </c>
      <c r="D79" s="13">
        <v>364</v>
      </c>
      <c r="E79" s="34">
        <v>0.11</v>
      </c>
      <c r="F79" s="35">
        <v>0.11</v>
      </c>
      <c r="G79" s="35">
        <v>0.11</v>
      </c>
      <c r="H79" s="35">
        <v>0.11</v>
      </c>
      <c r="I79" s="35">
        <v>0.11</v>
      </c>
      <c r="J79" s="42">
        <f t="shared" si="1"/>
        <v>0.11000000000000001</v>
      </c>
    </row>
    <row r="80" spans="1:10" ht="15" customHeight="1" x14ac:dyDescent="0.2">
      <c r="A80" s="3" t="s">
        <v>152</v>
      </c>
      <c r="B80" s="3" t="s">
        <v>87</v>
      </c>
      <c r="C80" s="13" t="s">
        <v>153</v>
      </c>
      <c r="D80" s="13">
        <v>352</v>
      </c>
      <c r="E80" s="34">
        <v>33.020000000000003</v>
      </c>
      <c r="F80" s="35">
        <v>33.22</v>
      </c>
      <c r="G80" s="35">
        <v>33.119999999999997</v>
      </c>
      <c r="H80" s="35">
        <v>32.89</v>
      </c>
      <c r="I80" s="35">
        <v>32.94</v>
      </c>
      <c r="J80" s="42">
        <f t="shared" si="1"/>
        <v>33.037999999999997</v>
      </c>
    </row>
    <row r="81" spans="1:10" ht="15" customHeight="1" x14ac:dyDescent="0.2">
      <c r="A81" s="3" t="s">
        <v>154</v>
      </c>
      <c r="B81" s="3" t="s">
        <v>41</v>
      </c>
      <c r="C81" s="13" t="s">
        <v>155</v>
      </c>
      <c r="D81" s="13">
        <v>388</v>
      </c>
      <c r="E81" s="34">
        <v>29.04</v>
      </c>
      <c r="F81" s="35">
        <v>29.1</v>
      </c>
      <c r="G81" s="35">
        <v>29.06</v>
      </c>
      <c r="H81" s="35">
        <v>29.05</v>
      </c>
      <c r="I81" s="35">
        <v>29.05</v>
      </c>
      <c r="J81" s="42">
        <f t="shared" si="1"/>
        <v>29.060000000000002</v>
      </c>
    </row>
    <row r="82" spans="1:10" ht="15" customHeight="1" x14ac:dyDescent="0.2">
      <c r="A82" s="3" t="s">
        <v>156</v>
      </c>
      <c r="B82" s="3" t="s">
        <v>35</v>
      </c>
      <c r="C82" s="13" t="s">
        <v>157</v>
      </c>
      <c r="D82" s="13">
        <v>400</v>
      </c>
      <c r="E82" s="34">
        <v>6341.03</v>
      </c>
      <c r="F82" s="35">
        <v>6344.87</v>
      </c>
      <c r="G82" s="35">
        <v>6342.84</v>
      </c>
      <c r="H82" s="35">
        <v>6343.27</v>
      </c>
      <c r="I82" s="35">
        <v>6345.3</v>
      </c>
      <c r="J82" s="42">
        <f t="shared" si="1"/>
        <v>6343.4619999999995</v>
      </c>
    </row>
    <row r="83" spans="1:10" ht="15" customHeight="1" x14ac:dyDescent="0.2">
      <c r="A83" s="3" t="s">
        <v>158</v>
      </c>
      <c r="B83" s="3" t="s">
        <v>159</v>
      </c>
      <c r="C83" s="18" t="s">
        <v>160</v>
      </c>
      <c r="D83" s="18">
        <v>404</v>
      </c>
      <c r="E83" s="34">
        <v>30.56</v>
      </c>
      <c r="F83" s="35">
        <v>30.54</v>
      </c>
      <c r="G83" s="35">
        <v>30.52</v>
      </c>
      <c r="H83" s="35">
        <v>30.51</v>
      </c>
      <c r="I83" s="35">
        <v>30.52</v>
      </c>
      <c r="J83" s="42">
        <f t="shared" si="1"/>
        <v>30.53</v>
      </c>
    </row>
    <row r="84" spans="1:10" ht="15" customHeight="1" x14ac:dyDescent="0.2">
      <c r="A84" s="3" t="s">
        <v>161</v>
      </c>
      <c r="B84" s="3" t="s">
        <v>162</v>
      </c>
      <c r="C84" s="13" t="s">
        <v>163</v>
      </c>
      <c r="D84" s="13">
        <v>116</v>
      </c>
      <c r="E84" s="34">
        <v>1.0900000000000001</v>
      </c>
      <c r="F84" s="35">
        <v>1.0900000000000001</v>
      </c>
      <c r="G84" s="35">
        <v>1.0900000000000001</v>
      </c>
      <c r="H84" s="35">
        <v>1.0900000000000001</v>
      </c>
      <c r="I84" s="35">
        <v>1.0900000000000001</v>
      </c>
      <c r="J84" s="42">
        <f t="shared" si="1"/>
        <v>1.0900000000000001</v>
      </c>
    </row>
    <row r="85" spans="1:10" ht="15" customHeight="1" x14ac:dyDescent="0.2">
      <c r="A85" s="3" t="s">
        <v>164</v>
      </c>
      <c r="B85" s="3" t="s">
        <v>165</v>
      </c>
      <c r="C85" s="13" t="s">
        <v>166</v>
      </c>
      <c r="D85" s="17" t="s">
        <v>429</v>
      </c>
      <c r="E85" s="34">
        <v>9.74</v>
      </c>
      <c r="F85" s="35">
        <v>9.75</v>
      </c>
      <c r="G85" s="35">
        <v>9.75</v>
      </c>
      <c r="H85" s="35">
        <v>9.74</v>
      </c>
      <c r="I85" s="35">
        <v>9.73</v>
      </c>
      <c r="J85" s="42">
        <f t="shared" si="1"/>
        <v>9.7420000000000009</v>
      </c>
    </row>
    <row r="86" spans="1:10" ht="15" customHeight="1" x14ac:dyDescent="0.2">
      <c r="A86" s="3" t="s">
        <v>167</v>
      </c>
      <c r="B86" s="3" t="s">
        <v>168</v>
      </c>
      <c r="C86" s="13" t="s">
        <v>169</v>
      </c>
      <c r="D86" s="13">
        <v>408</v>
      </c>
      <c r="E86" s="34">
        <v>34.56</v>
      </c>
      <c r="F86" s="35">
        <v>34.58</v>
      </c>
      <c r="G86" s="35">
        <v>34.590000000000003</v>
      </c>
      <c r="H86" s="35">
        <v>34.6</v>
      </c>
      <c r="I86" s="35">
        <v>34.61</v>
      </c>
      <c r="J86" s="42">
        <f t="shared" si="1"/>
        <v>34.588000000000001</v>
      </c>
    </row>
    <row r="87" spans="1:10" ht="15" customHeight="1" x14ac:dyDescent="0.2">
      <c r="A87" s="3" t="s">
        <v>170</v>
      </c>
      <c r="B87" s="3" t="s">
        <v>168</v>
      </c>
      <c r="C87" s="13" t="s">
        <v>171</v>
      </c>
      <c r="D87" s="13">
        <v>410</v>
      </c>
      <c r="E87" s="34">
        <v>3.39</v>
      </c>
      <c r="F87" s="35">
        <v>3.39</v>
      </c>
      <c r="G87" s="35">
        <v>3.39</v>
      </c>
      <c r="H87" s="35">
        <v>3.36</v>
      </c>
      <c r="I87" s="35">
        <v>3.37</v>
      </c>
      <c r="J87" s="42">
        <f t="shared" si="1"/>
        <v>3.38</v>
      </c>
    </row>
    <row r="88" spans="1:10" ht="15" customHeight="1" x14ac:dyDescent="0.2">
      <c r="A88" s="3" t="s">
        <v>172</v>
      </c>
      <c r="B88" s="3" t="s">
        <v>173</v>
      </c>
      <c r="C88" s="13" t="s">
        <v>174</v>
      </c>
      <c r="D88" s="13">
        <v>414</v>
      </c>
      <c r="E88" s="34">
        <v>14542.99</v>
      </c>
      <c r="F88" s="35">
        <v>14559.81</v>
      </c>
      <c r="G88" s="35">
        <v>14561.86</v>
      </c>
      <c r="H88" s="35">
        <v>14557.45</v>
      </c>
      <c r="I88" s="35">
        <v>14556.93</v>
      </c>
      <c r="J88" s="42">
        <f t="shared" si="1"/>
        <v>14555.808000000001</v>
      </c>
    </row>
    <row r="89" spans="1:10" ht="15" customHeight="1" x14ac:dyDescent="0.2">
      <c r="A89" s="3" t="s">
        <v>175</v>
      </c>
      <c r="B89" s="3" t="s">
        <v>26</v>
      </c>
      <c r="C89" s="13" t="s">
        <v>176</v>
      </c>
      <c r="D89" s="13">
        <v>136</v>
      </c>
      <c r="E89" s="34">
        <v>5412.8</v>
      </c>
      <c r="F89" s="35">
        <v>5416.07</v>
      </c>
      <c r="G89" s="35">
        <v>5417.01</v>
      </c>
      <c r="H89" s="35">
        <v>5418.53</v>
      </c>
      <c r="I89" s="35">
        <v>5420.27</v>
      </c>
      <c r="J89" s="42">
        <f t="shared" si="1"/>
        <v>5416.9359999999997</v>
      </c>
    </row>
    <row r="90" spans="1:10" ht="15" customHeight="1" x14ac:dyDescent="0.2">
      <c r="A90" s="3" t="s">
        <v>177</v>
      </c>
      <c r="B90" s="3" t="s">
        <v>178</v>
      </c>
      <c r="C90" s="13" t="s">
        <v>179</v>
      </c>
      <c r="D90" s="17" t="s">
        <v>429</v>
      </c>
      <c r="E90" s="34">
        <v>9.5</v>
      </c>
      <c r="F90" s="35">
        <v>9.5399999999999991</v>
      </c>
      <c r="G90" s="35">
        <v>9.5</v>
      </c>
      <c r="H90" s="35">
        <v>9.43</v>
      </c>
      <c r="I90" s="35">
        <v>9.5</v>
      </c>
      <c r="J90" s="42">
        <f t="shared" ref="J90:J153" si="2">SUM(E90:I90)/5</f>
        <v>9.4939999999999998</v>
      </c>
    </row>
    <row r="91" spans="1:10" ht="15" customHeight="1" x14ac:dyDescent="0.2">
      <c r="A91" s="3" t="s">
        <v>180</v>
      </c>
      <c r="B91" s="3" t="s">
        <v>181</v>
      </c>
      <c r="C91" s="13" t="s">
        <v>182</v>
      </c>
      <c r="D91" s="13">
        <v>418</v>
      </c>
      <c r="E91" s="34">
        <v>0.22</v>
      </c>
      <c r="F91" s="34">
        <v>0.23</v>
      </c>
      <c r="G91" s="34">
        <v>0.22</v>
      </c>
      <c r="H91" s="34">
        <v>0.22</v>
      </c>
      <c r="I91" s="34">
        <v>0.22</v>
      </c>
      <c r="J91" s="42">
        <f t="shared" si="2"/>
        <v>0.22200000000000003</v>
      </c>
    </row>
    <row r="92" spans="1:10" ht="15" customHeight="1" x14ac:dyDescent="0.2">
      <c r="A92" s="3" t="s">
        <v>183</v>
      </c>
      <c r="B92" s="3" t="s">
        <v>99</v>
      </c>
      <c r="C92" s="13" t="s">
        <v>184</v>
      </c>
      <c r="D92" s="13">
        <v>422</v>
      </c>
      <c r="E92" s="34">
        <v>0.3</v>
      </c>
      <c r="F92" s="35">
        <v>0.3</v>
      </c>
      <c r="G92" s="35">
        <v>0.3</v>
      </c>
      <c r="H92" s="35">
        <v>0.3</v>
      </c>
      <c r="I92" s="35">
        <v>0.3</v>
      </c>
      <c r="J92" s="42">
        <f t="shared" si="2"/>
        <v>0.3</v>
      </c>
    </row>
    <row r="93" spans="1:10" ht="15" customHeight="1" x14ac:dyDescent="0.2">
      <c r="A93" s="3" t="s">
        <v>185</v>
      </c>
      <c r="B93" s="3" t="s">
        <v>186</v>
      </c>
      <c r="C93" s="13" t="s">
        <v>187</v>
      </c>
      <c r="D93" s="13">
        <v>144</v>
      </c>
      <c r="E93" s="34">
        <v>13.84</v>
      </c>
      <c r="F93" s="35">
        <v>13.85</v>
      </c>
      <c r="G93" s="35">
        <v>13.86</v>
      </c>
      <c r="H93" s="35">
        <v>13.88</v>
      </c>
      <c r="I93" s="35">
        <v>13.86</v>
      </c>
      <c r="J93" s="42">
        <f t="shared" si="2"/>
        <v>13.857999999999999</v>
      </c>
    </row>
    <row r="94" spans="1:10" ht="15" customHeight="1" x14ac:dyDescent="0.2">
      <c r="A94" s="3" t="s">
        <v>188</v>
      </c>
      <c r="B94" s="3" t="s">
        <v>26</v>
      </c>
      <c r="C94" s="13" t="s">
        <v>189</v>
      </c>
      <c r="D94" s="13">
        <v>430</v>
      </c>
      <c r="E94" s="34">
        <v>23.52</v>
      </c>
      <c r="F94" s="35">
        <v>23.54</v>
      </c>
      <c r="G94" s="35">
        <v>23.54</v>
      </c>
      <c r="H94" s="35">
        <v>23.55</v>
      </c>
      <c r="I94" s="35">
        <v>23.55</v>
      </c>
      <c r="J94" s="42">
        <f t="shared" si="2"/>
        <v>23.54</v>
      </c>
    </row>
    <row r="95" spans="1:10" ht="15" customHeight="1" x14ac:dyDescent="0.2">
      <c r="A95" s="3" t="s">
        <v>190</v>
      </c>
      <c r="B95" s="3" t="s">
        <v>191</v>
      </c>
      <c r="C95" s="13" t="s">
        <v>192</v>
      </c>
      <c r="D95" s="13">
        <v>426</v>
      </c>
      <c r="E95" s="34">
        <v>235.53</v>
      </c>
      <c r="F95" s="35">
        <v>237.42</v>
      </c>
      <c r="G95" s="35">
        <v>238.43</v>
      </c>
      <c r="H95" s="35">
        <v>237.47</v>
      </c>
      <c r="I95" s="35">
        <v>239.63</v>
      </c>
      <c r="J95" s="42">
        <f t="shared" si="2"/>
        <v>237.696</v>
      </c>
    </row>
    <row r="96" spans="1:10" ht="15" customHeight="1" x14ac:dyDescent="0.2">
      <c r="A96" s="3" t="s">
        <v>193</v>
      </c>
      <c r="B96" s="3" t="s">
        <v>194</v>
      </c>
      <c r="C96" s="13" t="s">
        <v>195</v>
      </c>
      <c r="D96" s="17" t="s">
        <v>429</v>
      </c>
      <c r="E96" s="34" t="s">
        <v>450</v>
      </c>
      <c r="F96" s="35" t="s">
        <v>432</v>
      </c>
      <c r="G96" s="35" t="s">
        <v>449</v>
      </c>
      <c r="H96" s="35"/>
      <c r="I96" s="35" t="s">
        <v>449</v>
      </c>
      <c r="J96" s="42">
        <f t="shared" si="2"/>
        <v>0</v>
      </c>
    </row>
    <row r="97" spans="1:10" ht="15" customHeight="1" x14ac:dyDescent="0.2">
      <c r="A97" s="3" t="s">
        <v>196</v>
      </c>
      <c r="B97" s="3" t="s">
        <v>197</v>
      </c>
      <c r="C97" s="13" t="s">
        <v>198</v>
      </c>
      <c r="D97" s="17" t="s">
        <v>429</v>
      </c>
      <c r="E97" s="34" t="s">
        <v>449</v>
      </c>
      <c r="F97" s="35" t="s">
        <v>432</v>
      </c>
      <c r="G97" s="35" t="s">
        <v>449</v>
      </c>
      <c r="H97" s="35"/>
      <c r="I97" s="35" t="s">
        <v>449</v>
      </c>
      <c r="J97" s="42">
        <f t="shared" si="2"/>
        <v>0</v>
      </c>
    </row>
    <row r="98" spans="1:10" ht="15" customHeight="1" x14ac:dyDescent="0.2">
      <c r="A98" s="3" t="s">
        <v>199</v>
      </c>
      <c r="B98" s="3" t="s">
        <v>35</v>
      </c>
      <c r="C98" s="13" t="s">
        <v>200</v>
      </c>
      <c r="D98" s="13">
        <v>434</v>
      </c>
      <c r="E98" s="34">
        <v>926.63</v>
      </c>
      <c r="F98" s="35">
        <v>924.31</v>
      </c>
      <c r="G98" s="35">
        <v>924.28</v>
      </c>
      <c r="H98" s="35">
        <v>924.67</v>
      </c>
      <c r="I98" s="35">
        <v>923.24</v>
      </c>
      <c r="J98" s="42">
        <f t="shared" si="2"/>
        <v>924.62599999999998</v>
      </c>
    </row>
    <row r="99" spans="1:10" ht="15" customHeight="1" x14ac:dyDescent="0.2">
      <c r="A99" s="3" t="s">
        <v>201</v>
      </c>
      <c r="B99" s="3" t="s">
        <v>4</v>
      </c>
      <c r="C99" s="13" t="s">
        <v>202</v>
      </c>
      <c r="D99" s="13">
        <v>504</v>
      </c>
      <c r="E99" s="34">
        <v>436.82</v>
      </c>
      <c r="F99" s="35">
        <v>438.36</v>
      </c>
      <c r="G99" s="35">
        <v>438.71</v>
      </c>
      <c r="H99" s="35">
        <v>437.34</v>
      </c>
      <c r="I99" s="35">
        <v>438.14</v>
      </c>
      <c r="J99" s="42">
        <f t="shared" si="2"/>
        <v>437.87399999999997</v>
      </c>
    </row>
    <row r="100" spans="1:10" ht="15" customHeight="1" x14ac:dyDescent="0.2">
      <c r="A100" s="3" t="s">
        <v>203</v>
      </c>
      <c r="B100" s="3" t="s">
        <v>204</v>
      </c>
      <c r="C100" s="13" t="s">
        <v>205</v>
      </c>
      <c r="D100" s="17" t="s">
        <v>429</v>
      </c>
      <c r="E100" s="34">
        <v>250.22</v>
      </c>
      <c r="F100" s="35">
        <v>249.33</v>
      </c>
      <c r="G100" s="35">
        <v>248.89</v>
      </c>
      <c r="H100" s="35">
        <v>247.86</v>
      </c>
      <c r="I100" s="35">
        <v>247.26</v>
      </c>
      <c r="J100" s="42">
        <f t="shared" si="2"/>
        <v>248.71199999999999</v>
      </c>
    </row>
    <row r="101" spans="1:10" ht="15" customHeight="1" x14ac:dyDescent="0.2">
      <c r="A101" s="3" t="s">
        <v>206</v>
      </c>
      <c r="B101" s="3" t="s">
        <v>207</v>
      </c>
      <c r="C101" s="13" t="s">
        <v>208</v>
      </c>
      <c r="D101" s="13">
        <v>104</v>
      </c>
      <c r="E101" s="34">
        <v>2.14</v>
      </c>
      <c r="F101" s="35">
        <v>2.14</v>
      </c>
      <c r="G101" s="35">
        <v>2.14</v>
      </c>
      <c r="H101" s="35">
        <v>2.14</v>
      </c>
      <c r="I101" s="35">
        <v>2.14</v>
      </c>
      <c r="J101" s="42">
        <f t="shared" si="2"/>
        <v>2.14</v>
      </c>
    </row>
    <row r="102" spans="1:10" ht="15" customHeight="1" x14ac:dyDescent="0.2">
      <c r="A102" s="3" t="s">
        <v>209</v>
      </c>
      <c r="B102" s="3" t="s">
        <v>210</v>
      </c>
      <c r="C102" s="13" t="s">
        <v>211</v>
      </c>
      <c r="D102" s="13">
        <v>496</v>
      </c>
      <c r="E102" s="34">
        <v>1.29</v>
      </c>
      <c r="F102" s="35">
        <v>1.29</v>
      </c>
      <c r="G102" s="35">
        <v>1.29</v>
      </c>
      <c r="H102" s="35">
        <v>1.29</v>
      </c>
      <c r="I102" s="35">
        <v>1.29</v>
      </c>
      <c r="J102" s="42">
        <f t="shared" si="2"/>
        <v>1.29</v>
      </c>
    </row>
    <row r="103" spans="1:10" ht="15" customHeight="1" x14ac:dyDescent="0.2">
      <c r="A103" s="3" t="s">
        <v>212</v>
      </c>
      <c r="B103" s="3" t="s">
        <v>213</v>
      </c>
      <c r="C103" s="13" t="s">
        <v>214</v>
      </c>
      <c r="D103" s="13">
        <v>446</v>
      </c>
      <c r="E103" s="34">
        <v>557.47</v>
      </c>
      <c r="F103" s="35">
        <v>557.94000000000005</v>
      </c>
      <c r="G103" s="35">
        <v>557.69000000000005</v>
      </c>
      <c r="H103" s="35">
        <v>557.99</v>
      </c>
      <c r="I103" s="35">
        <v>558.24</v>
      </c>
      <c r="J103" s="42">
        <f t="shared" si="2"/>
        <v>557.86599999999999</v>
      </c>
    </row>
    <row r="104" spans="1:10" ht="15" customHeight="1" x14ac:dyDescent="0.2">
      <c r="A104" s="3" t="s">
        <v>215</v>
      </c>
      <c r="B104" s="3" t="s">
        <v>216</v>
      </c>
      <c r="C104" s="13" t="s">
        <v>217</v>
      </c>
      <c r="D104" s="13">
        <v>478</v>
      </c>
      <c r="E104" s="34">
        <v>12.57</v>
      </c>
      <c r="F104" s="35">
        <v>12.57</v>
      </c>
      <c r="G104" s="35">
        <v>12.58</v>
      </c>
      <c r="H104" s="35">
        <v>12.58</v>
      </c>
      <c r="I104" s="35">
        <v>12.58</v>
      </c>
      <c r="J104" s="42">
        <f t="shared" si="2"/>
        <v>12.575999999999999</v>
      </c>
    </row>
    <row r="105" spans="1:10" ht="15" customHeight="1" x14ac:dyDescent="0.2">
      <c r="A105" s="3" t="s">
        <v>218</v>
      </c>
      <c r="B105" s="3" t="s">
        <v>84</v>
      </c>
      <c r="C105" s="13" t="s">
        <v>219</v>
      </c>
      <c r="D105" s="13">
        <v>470</v>
      </c>
      <c r="E105" s="34" t="s">
        <v>450</v>
      </c>
      <c r="F105" s="35"/>
      <c r="G105" s="35"/>
      <c r="H105" s="35"/>
      <c r="I105" s="35"/>
      <c r="J105" s="42">
        <f t="shared" si="2"/>
        <v>0</v>
      </c>
    </row>
    <row r="106" spans="1:10" ht="15" customHeight="1" x14ac:dyDescent="0.2">
      <c r="A106" s="3" t="s">
        <v>220</v>
      </c>
      <c r="B106" s="3" t="s">
        <v>221</v>
      </c>
      <c r="C106" s="13" t="s">
        <v>222</v>
      </c>
      <c r="D106" s="13">
        <v>462</v>
      </c>
      <c r="E106" s="34">
        <v>290.60000000000002</v>
      </c>
      <c r="F106" s="35">
        <v>290.77</v>
      </c>
      <c r="G106" s="35">
        <v>290.82</v>
      </c>
      <c r="H106" s="35">
        <v>290.89999999999998</v>
      </c>
      <c r="I106" s="35">
        <v>291</v>
      </c>
      <c r="J106" s="42">
        <f t="shared" si="2"/>
        <v>290.81800000000004</v>
      </c>
    </row>
    <row r="107" spans="1:10" ht="15" customHeight="1" x14ac:dyDescent="0.2">
      <c r="A107" s="3" t="s">
        <v>223</v>
      </c>
      <c r="B107" s="3" t="s">
        <v>224</v>
      </c>
      <c r="C107" s="13" t="s">
        <v>225</v>
      </c>
      <c r="D107" s="13">
        <v>454</v>
      </c>
      <c r="E107" s="34">
        <v>4.05</v>
      </c>
      <c r="F107" s="35">
        <v>4.03</v>
      </c>
      <c r="G107" s="35">
        <v>4.0599999999999996</v>
      </c>
      <c r="H107" s="35">
        <v>4.1399999999999997</v>
      </c>
      <c r="I107" s="35">
        <v>4.1500000000000004</v>
      </c>
      <c r="J107" s="42">
        <f t="shared" si="2"/>
        <v>4.0860000000000003</v>
      </c>
    </row>
    <row r="108" spans="1:10" ht="15" customHeight="1" x14ac:dyDescent="0.2">
      <c r="A108" s="3" t="s">
        <v>226</v>
      </c>
      <c r="B108" s="3" t="s">
        <v>68</v>
      </c>
      <c r="C108" s="13" t="s">
        <v>227</v>
      </c>
      <c r="D108" s="13">
        <v>484</v>
      </c>
      <c r="E108" s="34">
        <v>262.92</v>
      </c>
      <c r="F108" s="35">
        <v>263.16000000000003</v>
      </c>
      <c r="G108" s="35">
        <v>263.75</v>
      </c>
      <c r="H108" s="35">
        <v>263</v>
      </c>
      <c r="I108" s="35">
        <v>262.18</v>
      </c>
      <c r="J108" s="42">
        <f t="shared" si="2"/>
        <v>263.00200000000001</v>
      </c>
    </row>
    <row r="109" spans="1:10" ht="15" customHeight="1" x14ac:dyDescent="0.2">
      <c r="A109" s="3" t="s">
        <v>228</v>
      </c>
      <c r="B109" s="3" t="s">
        <v>229</v>
      </c>
      <c r="C109" s="13" t="s">
        <v>230</v>
      </c>
      <c r="D109" s="13">
        <v>458</v>
      </c>
      <c r="E109" s="34">
        <v>958.12</v>
      </c>
      <c r="F109" s="35">
        <v>957.27</v>
      </c>
      <c r="G109" s="35">
        <v>959.58</v>
      </c>
      <c r="H109" s="35">
        <v>958.62</v>
      </c>
      <c r="I109" s="35">
        <v>959.75</v>
      </c>
      <c r="J109" s="42">
        <f t="shared" si="2"/>
        <v>958.66800000000001</v>
      </c>
    </row>
    <row r="110" spans="1:10" ht="15" customHeight="1" x14ac:dyDescent="0.2">
      <c r="A110" s="3" t="s">
        <v>231</v>
      </c>
      <c r="B110" s="3" t="s">
        <v>232</v>
      </c>
      <c r="C110" s="13" t="s">
        <v>233</v>
      </c>
      <c r="D110" s="13">
        <v>508</v>
      </c>
      <c r="E110" s="34">
        <v>69.95</v>
      </c>
      <c r="F110" s="34">
        <v>70.37</v>
      </c>
      <c r="G110" s="34">
        <v>70.38</v>
      </c>
      <c r="H110" s="34">
        <v>70.42</v>
      </c>
      <c r="I110" s="34">
        <v>70.42</v>
      </c>
      <c r="J110" s="42">
        <f t="shared" si="2"/>
        <v>70.308000000000007</v>
      </c>
    </row>
    <row r="111" spans="1:10" ht="15" customHeight="1" x14ac:dyDescent="0.2">
      <c r="A111" s="3" t="s">
        <v>234</v>
      </c>
      <c r="B111" s="3" t="s">
        <v>41</v>
      </c>
      <c r="C111" s="13" t="s">
        <v>235</v>
      </c>
      <c r="D111" s="13">
        <v>516</v>
      </c>
      <c r="E111" s="34">
        <v>235.63</v>
      </c>
      <c r="F111" s="35">
        <v>237.43</v>
      </c>
      <c r="G111" s="35">
        <v>238.43</v>
      </c>
      <c r="H111" s="35">
        <v>237.46</v>
      </c>
      <c r="I111" s="35">
        <v>239.62</v>
      </c>
      <c r="J111" s="42">
        <f t="shared" si="2"/>
        <v>237.71400000000003</v>
      </c>
    </row>
    <row r="112" spans="1:10" ht="15" customHeight="1" x14ac:dyDescent="0.2">
      <c r="A112" s="3" t="s">
        <v>236</v>
      </c>
      <c r="B112" s="3" t="s">
        <v>237</v>
      </c>
      <c r="C112" s="13" t="s">
        <v>238</v>
      </c>
      <c r="D112" s="13">
        <v>566</v>
      </c>
      <c r="E112" s="34">
        <v>5.69</v>
      </c>
      <c r="F112" s="35">
        <v>5.8</v>
      </c>
      <c r="G112" s="35">
        <v>5.8</v>
      </c>
      <c r="H112" s="35">
        <v>5.83</v>
      </c>
      <c r="I112" s="35">
        <v>5.86</v>
      </c>
      <c r="J112" s="42">
        <f t="shared" si="2"/>
        <v>5.7959999999999994</v>
      </c>
    </row>
    <row r="113" spans="1:10" ht="15" customHeight="1" x14ac:dyDescent="0.2">
      <c r="A113" s="3" t="s">
        <v>239</v>
      </c>
      <c r="B113" s="3" t="s">
        <v>240</v>
      </c>
      <c r="C113" s="13" t="s">
        <v>241</v>
      </c>
      <c r="D113" s="13">
        <v>558</v>
      </c>
      <c r="E113" s="34">
        <v>122.78</v>
      </c>
      <c r="F113" s="35">
        <v>122.86</v>
      </c>
      <c r="G113" s="35">
        <v>122.88</v>
      </c>
      <c r="H113" s="35">
        <v>122.91</v>
      </c>
      <c r="I113" s="35">
        <v>122.95</v>
      </c>
      <c r="J113" s="42">
        <f t="shared" si="2"/>
        <v>122.876</v>
      </c>
    </row>
    <row r="114" spans="1:10" ht="15" customHeight="1" x14ac:dyDescent="0.2">
      <c r="A114" s="3" t="s">
        <v>242</v>
      </c>
      <c r="B114" s="3" t="s">
        <v>186</v>
      </c>
      <c r="C114" s="13" t="s">
        <v>243</v>
      </c>
      <c r="D114" s="13">
        <v>524</v>
      </c>
      <c r="E114" s="34">
        <v>33.72</v>
      </c>
      <c r="F114" s="35">
        <v>33.74</v>
      </c>
      <c r="G114" s="35">
        <v>33.82</v>
      </c>
      <c r="H114" s="35">
        <v>33.83</v>
      </c>
      <c r="I114" s="35">
        <v>33.9</v>
      </c>
      <c r="J114" s="42">
        <f t="shared" si="2"/>
        <v>33.802000000000007</v>
      </c>
    </row>
    <row r="115" spans="1:10" ht="15" customHeight="1" x14ac:dyDescent="0.2">
      <c r="A115" s="3" t="s">
        <v>244</v>
      </c>
      <c r="B115" s="3" t="s">
        <v>150</v>
      </c>
      <c r="C115" s="13" t="s">
        <v>245</v>
      </c>
      <c r="D115" s="13">
        <v>512</v>
      </c>
      <c r="E115" s="34">
        <v>11668.84</v>
      </c>
      <c r="F115" s="35">
        <v>11676.36</v>
      </c>
      <c r="G115" s="35">
        <v>11678.08</v>
      </c>
      <c r="H115" s="35">
        <v>11671.2</v>
      </c>
      <c r="I115" s="35">
        <v>11687.83</v>
      </c>
      <c r="J115" s="42">
        <f t="shared" si="2"/>
        <v>11676.462</v>
      </c>
    </row>
    <row r="116" spans="1:10" ht="15" customHeight="1" x14ac:dyDescent="0.2">
      <c r="A116" s="3" t="s">
        <v>246</v>
      </c>
      <c r="B116" s="3" t="s">
        <v>247</v>
      </c>
      <c r="C116" s="13" t="s">
        <v>248</v>
      </c>
      <c r="D116" s="13">
        <v>590</v>
      </c>
      <c r="E116" s="34">
        <v>4492.62</v>
      </c>
      <c r="F116" s="35">
        <v>4495.34</v>
      </c>
      <c r="G116" s="35">
        <v>4496.12</v>
      </c>
      <c r="H116" s="35">
        <v>4497.38</v>
      </c>
      <c r="I116" s="35">
        <v>4498.82</v>
      </c>
      <c r="J116" s="42">
        <f t="shared" si="2"/>
        <v>4496.0559999999996</v>
      </c>
    </row>
    <row r="117" spans="1:10" ht="15" customHeight="1" x14ac:dyDescent="0.2">
      <c r="A117" s="3" t="s">
        <v>439</v>
      </c>
      <c r="B117" s="3" t="s">
        <v>249</v>
      </c>
      <c r="C117" s="13" t="s">
        <v>250</v>
      </c>
      <c r="D117" s="13">
        <v>604</v>
      </c>
      <c r="E117" s="34">
        <v>1208.03</v>
      </c>
      <c r="F117" s="35">
        <v>1211.21</v>
      </c>
      <c r="G117" s="35">
        <v>1214</v>
      </c>
      <c r="H117" s="35">
        <v>1207.8900000000001</v>
      </c>
      <c r="I117" s="35">
        <v>1202.5999999999999</v>
      </c>
      <c r="J117" s="42">
        <f t="shared" si="2"/>
        <v>1208.7459999999999</v>
      </c>
    </row>
    <row r="118" spans="1:10" ht="15" customHeight="1" x14ac:dyDescent="0.2">
      <c r="A118" s="3" t="s">
        <v>251</v>
      </c>
      <c r="B118" s="3" t="s">
        <v>252</v>
      </c>
      <c r="C118" s="13" t="s">
        <v>253</v>
      </c>
      <c r="D118" s="17" t="s">
        <v>429</v>
      </c>
      <c r="E118" s="34">
        <v>1223.1199999999999</v>
      </c>
      <c r="F118" s="35">
        <v>1219.3599999999999</v>
      </c>
      <c r="G118" s="35">
        <v>1219.57</v>
      </c>
      <c r="H118" s="35">
        <v>1219.9100000000001</v>
      </c>
      <c r="I118" s="35">
        <v>1220.3</v>
      </c>
      <c r="J118" s="42">
        <f t="shared" si="2"/>
        <v>1220.4519999999998</v>
      </c>
    </row>
    <row r="119" spans="1:10" ht="15" customHeight="1" x14ac:dyDescent="0.2">
      <c r="A119" s="3" t="s">
        <v>254</v>
      </c>
      <c r="B119" s="3" t="s">
        <v>18</v>
      </c>
      <c r="C119" s="13" t="s">
        <v>255</v>
      </c>
      <c r="D119" s="13">
        <v>608</v>
      </c>
      <c r="E119" s="34">
        <v>79.17</v>
      </c>
      <c r="F119" s="35">
        <v>79.36</v>
      </c>
      <c r="G119" s="35">
        <v>79.28</v>
      </c>
      <c r="H119" s="35">
        <v>79.010000000000005</v>
      </c>
      <c r="I119" s="35">
        <v>79.209999999999994</v>
      </c>
      <c r="J119" s="42">
        <f t="shared" si="2"/>
        <v>79.205999999999989</v>
      </c>
    </row>
    <row r="120" spans="1:10" ht="15" customHeight="1" x14ac:dyDescent="0.2">
      <c r="A120" s="3" t="s">
        <v>256</v>
      </c>
      <c r="B120" s="3" t="s">
        <v>145</v>
      </c>
      <c r="C120" s="18" t="s">
        <v>257</v>
      </c>
      <c r="D120" s="18">
        <v>586</v>
      </c>
      <c r="E120" s="36">
        <v>15.37</v>
      </c>
      <c r="F120" s="37">
        <v>15.25</v>
      </c>
      <c r="G120" s="37">
        <v>15.5</v>
      </c>
      <c r="H120" s="37">
        <v>15.56</v>
      </c>
      <c r="I120" s="37">
        <v>15.61</v>
      </c>
      <c r="J120" s="42">
        <f t="shared" si="2"/>
        <v>15.457999999999998</v>
      </c>
    </row>
    <row r="121" spans="1:10" ht="15" customHeight="1" x14ac:dyDescent="0.2">
      <c r="A121" s="3" t="s">
        <v>258</v>
      </c>
      <c r="B121" s="3" t="s">
        <v>259</v>
      </c>
      <c r="C121" s="13" t="s">
        <v>260</v>
      </c>
      <c r="D121" s="13">
        <v>616</v>
      </c>
      <c r="E121" s="34">
        <v>1032.06</v>
      </c>
      <c r="F121" s="35">
        <v>1033.47</v>
      </c>
      <c r="G121" s="35">
        <v>1036.1600000000001</v>
      </c>
      <c r="H121" s="35">
        <v>1035.3399999999999</v>
      </c>
      <c r="I121" s="35">
        <v>1041.1400000000001</v>
      </c>
      <c r="J121" s="42">
        <f t="shared" si="2"/>
        <v>1035.634</v>
      </c>
    </row>
    <row r="122" spans="1:10" ht="15" customHeight="1" x14ac:dyDescent="0.2">
      <c r="A122" s="3" t="s">
        <v>261</v>
      </c>
      <c r="B122" s="3" t="s">
        <v>262</v>
      </c>
      <c r="C122" s="13" t="s">
        <v>263</v>
      </c>
      <c r="D122" s="13">
        <v>600</v>
      </c>
      <c r="E122" s="34">
        <v>0.62</v>
      </c>
      <c r="F122" s="34">
        <v>0.62</v>
      </c>
      <c r="G122" s="34">
        <v>0.62</v>
      </c>
      <c r="H122" s="34">
        <v>0.62</v>
      </c>
      <c r="I122" s="34">
        <v>0.62</v>
      </c>
      <c r="J122" s="42">
        <f t="shared" si="2"/>
        <v>0.62</v>
      </c>
    </row>
    <row r="123" spans="1:10" ht="15" customHeight="1" x14ac:dyDescent="0.2">
      <c r="A123" s="3" t="s">
        <v>264</v>
      </c>
      <c r="B123" s="3" t="s">
        <v>265</v>
      </c>
      <c r="C123" s="13" t="s">
        <v>266</v>
      </c>
      <c r="D123" s="13">
        <v>634</v>
      </c>
      <c r="E123" s="34">
        <v>1232.31</v>
      </c>
      <c r="F123" s="35">
        <v>1233.1199999999999</v>
      </c>
      <c r="G123" s="35">
        <v>1233</v>
      </c>
      <c r="H123" s="35">
        <v>1233.3399999999999</v>
      </c>
      <c r="I123" s="35">
        <v>1233.97</v>
      </c>
      <c r="J123" s="42">
        <f t="shared" si="2"/>
        <v>1233.1479999999999</v>
      </c>
    </row>
    <row r="124" spans="1:10" ht="15" customHeight="1" x14ac:dyDescent="0.2">
      <c r="A124" s="3" t="s">
        <v>267</v>
      </c>
      <c r="B124" s="3" t="s">
        <v>204</v>
      </c>
      <c r="C124" s="40" t="s">
        <v>445</v>
      </c>
      <c r="D124" s="13">
        <v>642</v>
      </c>
      <c r="E124" s="34">
        <v>964.03</v>
      </c>
      <c r="F124" s="35">
        <v>968.71</v>
      </c>
      <c r="G124" s="35">
        <v>967.92</v>
      </c>
      <c r="H124" s="35">
        <v>962.8</v>
      </c>
      <c r="I124" s="35">
        <v>963.24</v>
      </c>
      <c r="J124" s="42">
        <f t="shared" si="2"/>
        <v>965.33999999999992</v>
      </c>
    </row>
    <row r="125" spans="1:10" ht="15" customHeight="1" x14ac:dyDescent="0.2">
      <c r="A125" s="3" t="s">
        <v>269</v>
      </c>
      <c r="B125" s="3" t="s">
        <v>60</v>
      </c>
      <c r="C125" s="13" t="s">
        <v>270</v>
      </c>
      <c r="D125" s="13">
        <v>810</v>
      </c>
      <c r="E125" s="34">
        <v>46.52</v>
      </c>
      <c r="F125" s="35">
        <v>46.72</v>
      </c>
      <c r="G125" s="35">
        <v>46.58</v>
      </c>
      <c r="H125" s="35">
        <v>47.02</v>
      </c>
      <c r="I125" s="35">
        <v>46.82</v>
      </c>
      <c r="J125" s="42">
        <f t="shared" si="2"/>
        <v>46.731999999999999</v>
      </c>
    </row>
    <row r="126" spans="1:10" ht="15" customHeight="1" x14ac:dyDescent="0.2">
      <c r="A126" s="3" t="s">
        <v>271</v>
      </c>
      <c r="B126" s="3" t="s">
        <v>265</v>
      </c>
      <c r="C126" s="13" t="s">
        <v>272</v>
      </c>
      <c r="D126" s="13">
        <v>682</v>
      </c>
      <c r="E126" s="34">
        <v>1197.71</v>
      </c>
      <c r="F126" s="35">
        <v>1198.44</v>
      </c>
      <c r="G126" s="35">
        <v>1198.55</v>
      </c>
      <c r="H126" s="35">
        <v>1199.01</v>
      </c>
      <c r="I126" s="35">
        <v>1199.4000000000001</v>
      </c>
      <c r="J126" s="42">
        <f t="shared" si="2"/>
        <v>1198.6220000000001</v>
      </c>
    </row>
    <row r="127" spans="1:10" ht="15" customHeight="1" x14ac:dyDescent="0.2">
      <c r="A127" s="3" t="s">
        <v>273</v>
      </c>
      <c r="B127" s="3" t="s">
        <v>41</v>
      </c>
      <c r="C127" s="13" t="s">
        <v>274</v>
      </c>
      <c r="D127" s="17" t="s">
        <v>430</v>
      </c>
      <c r="E127" s="34">
        <v>530.13</v>
      </c>
      <c r="F127" s="35">
        <v>530.45000000000005</v>
      </c>
      <c r="G127" s="35">
        <v>530.54</v>
      </c>
      <c r="H127" s="35">
        <v>530.69000000000005</v>
      </c>
      <c r="I127" s="35">
        <v>530.86</v>
      </c>
      <c r="J127" s="42">
        <f t="shared" si="2"/>
        <v>530.53399999999999</v>
      </c>
    </row>
    <row r="128" spans="1:10" ht="15" customHeight="1" x14ac:dyDescent="0.2">
      <c r="A128" s="3" t="s">
        <v>275</v>
      </c>
      <c r="B128" s="3" t="s">
        <v>145</v>
      </c>
      <c r="C128" s="13" t="s">
        <v>276</v>
      </c>
      <c r="D128" s="13">
        <v>690</v>
      </c>
      <c r="E128" s="34">
        <v>345.26</v>
      </c>
      <c r="F128" s="35">
        <v>346.61</v>
      </c>
      <c r="G128" s="35">
        <v>338.99</v>
      </c>
      <c r="H128" s="35">
        <v>330.2</v>
      </c>
      <c r="I128" s="35">
        <v>344.6</v>
      </c>
      <c r="J128" s="42">
        <f t="shared" si="2"/>
        <v>341.13200000000006</v>
      </c>
    </row>
    <row r="129" spans="1:10" ht="15" customHeight="1" x14ac:dyDescent="0.2">
      <c r="A129" s="3" t="s">
        <v>277</v>
      </c>
      <c r="B129" s="3" t="s">
        <v>173</v>
      </c>
      <c r="C129" s="40" t="s">
        <v>446</v>
      </c>
      <c r="D129" s="13">
        <v>736</v>
      </c>
      <c r="E129" s="34">
        <v>7.49</v>
      </c>
      <c r="F129" s="35">
        <v>7.49</v>
      </c>
      <c r="G129" s="35">
        <v>7.49</v>
      </c>
      <c r="H129" s="35">
        <v>7.5</v>
      </c>
      <c r="I129" s="35">
        <v>7.5</v>
      </c>
      <c r="J129" s="42">
        <f t="shared" si="2"/>
        <v>7.4939999999999998</v>
      </c>
    </row>
    <row r="130" spans="1:10" ht="15" customHeight="1" x14ac:dyDescent="0.2">
      <c r="A130" s="3" t="s">
        <v>279</v>
      </c>
      <c r="B130" s="3" t="s">
        <v>99</v>
      </c>
      <c r="C130" s="13" t="s">
        <v>280</v>
      </c>
      <c r="D130" s="17" t="s">
        <v>429</v>
      </c>
      <c r="E130" s="34">
        <v>3623.96</v>
      </c>
      <c r="F130" s="35">
        <v>3628.2</v>
      </c>
      <c r="G130" s="35">
        <v>3626.49</v>
      </c>
      <c r="H130" s="35">
        <v>3632.78</v>
      </c>
      <c r="I130" s="35">
        <v>3668.31</v>
      </c>
      <c r="J130" s="42">
        <f t="shared" si="2"/>
        <v>3635.9480000000003</v>
      </c>
    </row>
    <row r="131" spans="1:10" ht="15" customHeight="1" x14ac:dyDescent="0.2">
      <c r="A131" s="3" t="s">
        <v>281</v>
      </c>
      <c r="B131" s="3" t="s">
        <v>282</v>
      </c>
      <c r="C131" s="13" t="s">
        <v>283</v>
      </c>
      <c r="D131" s="17" t="s">
        <v>429</v>
      </c>
      <c r="E131" s="34"/>
      <c r="F131" s="35"/>
      <c r="G131" s="35"/>
      <c r="H131" s="35"/>
      <c r="I131" s="35"/>
      <c r="J131" s="42">
        <f t="shared" si="2"/>
        <v>0</v>
      </c>
    </row>
    <row r="132" spans="1:10" ht="15" customHeight="1" x14ac:dyDescent="0.2">
      <c r="A132" s="3" t="s">
        <v>284</v>
      </c>
      <c r="B132" s="3" t="s">
        <v>87</v>
      </c>
      <c r="C132" s="13" t="s">
        <v>285</v>
      </c>
      <c r="D132" s="17" t="s">
        <v>429</v>
      </c>
      <c r="E132" s="34"/>
      <c r="F132" s="35"/>
      <c r="G132" s="35"/>
      <c r="H132" s="35"/>
      <c r="I132" s="35"/>
      <c r="J132" s="42">
        <f t="shared" si="2"/>
        <v>0</v>
      </c>
    </row>
    <row r="133" spans="1:10" ht="15" customHeight="1" x14ac:dyDescent="0.2">
      <c r="A133" s="3" t="s">
        <v>286</v>
      </c>
      <c r="B133" s="3" t="s">
        <v>287</v>
      </c>
      <c r="C133" s="13" t="s">
        <v>288</v>
      </c>
      <c r="D133" s="13">
        <v>694</v>
      </c>
      <c r="E133" s="34">
        <v>0.2</v>
      </c>
      <c r="F133" s="34">
        <v>0.2</v>
      </c>
      <c r="G133" s="34">
        <v>0.2</v>
      </c>
      <c r="H133" s="34">
        <v>0.2</v>
      </c>
      <c r="I133" s="34">
        <v>0.02</v>
      </c>
      <c r="J133" s="42">
        <f t="shared" si="2"/>
        <v>0.16400000000000001</v>
      </c>
    </row>
    <row r="134" spans="1:10" ht="15" customHeight="1" x14ac:dyDescent="0.2">
      <c r="A134" s="3" t="s">
        <v>289</v>
      </c>
      <c r="B134" s="3" t="s">
        <v>159</v>
      </c>
      <c r="C134" s="13" t="s">
        <v>290</v>
      </c>
      <c r="D134" s="13">
        <v>706</v>
      </c>
      <c r="E134" s="34">
        <v>7.86</v>
      </c>
      <c r="F134" s="35">
        <v>7.87</v>
      </c>
      <c r="G134" s="35">
        <v>7.87</v>
      </c>
      <c r="H134" s="35">
        <v>7.87</v>
      </c>
      <c r="I134" s="35">
        <v>7.87</v>
      </c>
      <c r="J134" s="42">
        <f t="shared" si="2"/>
        <v>7.8680000000000003</v>
      </c>
    </row>
    <row r="135" spans="1:10" ht="15" customHeight="1" x14ac:dyDescent="0.2">
      <c r="A135" s="3" t="s">
        <v>291</v>
      </c>
      <c r="B135" s="3" t="s">
        <v>292</v>
      </c>
      <c r="C135" s="40" t="s">
        <v>447</v>
      </c>
      <c r="D135" s="13">
        <v>740</v>
      </c>
      <c r="E135" s="34">
        <v>116.47</v>
      </c>
      <c r="F135" s="35">
        <v>116.06</v>
      </c>
      <c r="G135" s="35">
        <v>116.04</v>
      </c>
      <c r="H135" s="35">
        <v>115.97</v>
      </c>
      <c r="I135" s="35">
        <v>116.25</v>
      </c>
      <c r="J135" s="42">
        <f t="shared" si="2"/>
        <v>116.15799999999999</v>
      </c>
    </row>
    <row r="136" spans="1:10" ht="15" customHeight="1" x14ac:dyDescent="0.2">
      <c r="A136" s="3" t="s">
        <v>294</v>
      </c>
      <c r="B136" s="3" t="s">
        <v>295</v>
      </c>
      <c r="C136" s="13" t="s">
        <v>296</v>
      </c>
      <c r="D136" s="13">
        <v>678</v>
      </c>
      <c r="E136" s="34">
        <v>0.21</v>
      </c>
      <c r="F136" s="34">
        <v>0.21</v>
      </c>
      <c r="G136" s="34">
        <v>0.21</v>
      </c>
      <c r="H136" s="34">
        <v>0.21</v>
      </c>
      <c r="I136" s="34">
        <v>0.21</v>
      </c>
      <c r="J136" s="42">
        <f t="shared" si="2"/>
        <v>0.21000000000000002</v>
      </c>
    </row>
    <row r="137" spans="1:10" ht="15" customHeight="1" x14ac:dyDescent="0.2">
      <c r="A137" s="3" t="s">
        <v>297</v>
      </c>
      <c r="B137" s="3" t="s">
        <v>75</v>
      </c>
      <c r="C137" s="13" t="s">
        <v>298</v>
      </c>
      <c r="D137" s="13">
        <v>222</v>
      </c>
      <c r="E137" s="34">
        <v>513.17999999999995</v>
      </c>
      <c r="F137" s="35">
        <v>513.47</v>
      </c>
      <c r="G137" s="35">
        <v>513.58000000000004</v>
      </c>
      <c r="H137" s="35">
        <v>513.70000000000005</v>
      </c>
      <c r="I137" s="35">
        <v>513.89</v>
      </c>
      <c r="J137" s="42">
        <f t="shared" si="2"/>
        <v>513.56400000000008</v>
      </c>
    </row>
    <row r="138" spans="1:10" ht="15" customHeight="1" x14ac:dyDescent="0.2">
      <c r="A138" s="3" t="s">
        <v>299</v>
      </c>
      <c r="B138" s="3" t="s">
        <v>84</v>
      </c>
      <c r="C138" s="13" t="s">
        <v>300</v>
      </c>
      <c r="D138" s="13">
        <v>760</v>
      </c>
      <c r="E138" s="34">
        <v>0.35</v>
      </c>
      <c r="F138" s="35">
        <v>0.35</v>
      </c>
      <c r="G138" s="35">
        <v>0.35</v>
      </c>
      <c r="H138" s="35">
        <v>0.35</v>
      </c>
      <c r="I138" s="35">
        <v>0.35</v>
      </c>
      <c r="J138" s="42">
        <f t="shared" si="2"/>
        <v>0.35</v>
      </c>
    </row>
    <row r="139" spans="1:10" ht="15" customHeight="1" x14ac:dyDescent="0.2">
      <c r="A139" s="3" t="s">
        <v>301</v>
      </c>
      <c r="B139" s="3" t="s">
        <v>302</v>
      </c>
      <c r="C139" s="13" t="s">
        <v>303</v>
      </c>
      <c r="D139" s="13">
        <v>748</v>
      </c>
      <c r="E139" s="34">
        <v>235.63</v>
      </c>
      <c r="F139" s="35">
        <v>237.46</v>
      </c>
      <c r="G139" s="35">
        <v>238.43</v>
      </c>
      <c r="H139" s="35">
        <v>237.48</v>
      </c>
      <c r="I139" s="35">
        <v>239.65</v>
      </c>
      <c r="J139" s="42">
        <f t="shared" si="2"/>
        <v>237.73000000000002</v>
      </c>
    </row>
    <row r="140" spans="1:10" ht="15" customHeight="1" x14ac:dyDescent="0.2">
      <c r="A140" s="3" t="s">
        <v>304</v>
      </c>
      <c r="B140" s="3" t="s">
        <v>305</v>
      </c>
      <c r="C140" s="18" t="s">
        <v>306</v>
      </c>
      <c r="D140" s="18">
        <v>764</v>
      </c>
      <c r="E140" s="34">
        <v>125.81</v>
      </c>
      <c r="F140" s="35">
        <v>125.04</v>
      </c>
      <c r="G140" s="35">
        <v>124.74</v>
      </c>
      <c r="H140" s="35">
        <v>124.41</v>
      </c>
      <c r="I140" s="35">
        <v>125.04</v>
      </c>
      <c r="J140" s="42">
        <f t="shared" si="2"/>
        <v>125.008</v>
      </c>
    </row>
    <row r="141" spans="1:10" ht="15" customHeight="1" x14ac:dyDescent="0.2">
      <c r="A141" s="3" t="s">
        <v>307</v>
      </c>
      <c r="B141" s="3" t="s">
        <v>35</v>
      </c>
      <c r="C141" s="13" t="s">
        <v>308</v>
      </c>
      <c r="D141" s="13">
        <v>788</v>
      </c>
      <c r="E141" s="34">
        <v>1425.64</v>
      </c>
      <c r="F141" s="35">
        <v>1430.45</v>
      </c>
      <c r="G141" s="35">
        <v>1432.62</v>
      </c>
      <c r="H141" s="35">
        <v>1427.6</v>
      </c>
      <c r="I141" s="35">
        <v>1427.34</v>
      </c>
      <c r="J141" s="42">
        <f t="shared" si="2"/>
        <v>1428.73</v>
      </c>
    </row>
    <row r="142" spans="1:10" ht="15" customHeight="1" x14ac:dyDescent="0.2">
      <c r="A142" s="3" t="s">
        <v>309</v>
      </c>
      <c r="B142" s="3" t="s">
        <v>310</v>
      </c>
      <c r="C142" s="13" t="s">
        <v>311</v>
      </c>
      <c r="D142" s="13">
        <v>776</v>
      </c>
      <c r="E142" s="34">
        <v>10646.02</v>
      </c>
      <c r="F142" s="35">
        <v>10695.55</v>
      </c>
      <c r="G142" s="35">
        <v>10679.62</v>
      </c>
      <c r="H142" s="35">
        <v>10677.54</v>
      </c>
      <c r="I142" s="35">
        <v>10693.65</v>
      </c>
      <c r="J142" s="42">
        <f t="shared" si="2"/>
        <v>10678.476000000001</v>
      </c>
    </row>
    <row r="143" spans="1:10" ht="15" customHeight="1" x14ac:dyDescent="0.2">
      <c r="A143" s="3" t="s">
        <v>312</v>
      </c>
      <c r="B143" s="3" t="s">
        <v>313</v>
      </c>
      <c r="C143" s="41" t="s">
        <v>448</v>
      </c>
      <c r="D143" s="18">
        <v>792</v>
      </c>
      <c r="E143" s="34">
        <v>166.28</v>
      </c>
      <c r="F143" s="34">
        <v>166.3</v>
      </c>
      <c r="G143" s="34">
        <v>166.29</v>
      </c>
      <c r="H143" s="34">
        <v>165.89</v>
      </c>
      <c r="I143" s="34">
        <v>165.6</v>
      </c>
      <c r="J143" s="42">
        <f t="shared" si="2"/>
        <v>166.072</v>
      </c>
    </row>
    <row r="144" spans="1:10" ht="15" customHeight="1" x14ac:dyDescent="0.2">
      <c r="A144" s="3" t="s">
        <v>315</v>
      </c>
      <c r="B144" s="3" t="s">
        <v>41</v>
      </c>
      <c r="C144" s="13" t="s">
        <v>316</v>
      </c>
      <c r="D144" s="13">
        <v>780</v>
      </c>
      <c r="E144" s="34">
        <v>662.97</v>
      </c>
      <c r="F144" s="35">
        <v>662.99</v>
      </c>
      <c r="G144" s="35">
        <v>663.52</v>
      </c>
      <c r="H144" s="35">
        <v>663.9</v>
      </c>
      <c r="I144" s="35">
        <v>663.2</v>
      </c>
      <c r="J144" s="42">
        <f t="shared" si="2"/>
        <v>663.31600000000003</v>
      </c>
    </row>
    <row r="145" spans="1:10" ht="15" customHeight="1" x14ac:dyDescent="0.2">
      <c r="A145" s="3" t="s">
        <v>317</v>
      </c>
      <c r="B145" s="3" t="s">
        <v>318</v>
      </c>
      <c r="C145" s="18" t="s">
        <v>319</v>
      </c>
      <c r="D145" s="18">
        <v>158</v>
      </c>
      <c r="E145" s="34">
        <v>140.53</v>
      </c>
      <c r="F145" s="35">
        <v>140.52000000000001</v>
      </c>
      <c r="G145" s="35">
        <v>140.51</v>
      </c>
      <c r="H145" s="35">
        <v>139.86000000000001</v>
      </c>
      <c r="I145" s="35">
        <v>139.88999999999999</v>
      </c>
      <c r="J145" s="42">
        <f t="shared" si="2"/>
        <v>140.262</v>
      </c>
    </row>
    <row r="146" spans="1:10" ht="15" customHeight="1" x14ac:dyDescent="0.2">
      <c r="A146" s="3" t="s">
        <v>320</v>
      </c>
      <c r="B146" s="3" t="s">
        <v>321</v>
      </c>
      <c r="C146" s="18" t="s">
        <v>322</v>
      </c>
      <c r="D146" s="18">
        <v>834</v>
      </c>
      <c r="E146" s="34">
        <v>1.79</v>
      </c>
      <c r="F146" s="35">
        <v>1.79</v>
      </c>
      <c r="G146" s="35">
        <v>1.79</v>
      </c>
      <c r="H146" s="35">
        <v>1.8</v>
      </c>
      <c r="I146" s="35">
        <v>1.8</v>
      </c>
      <c r="J146" s="42">
        <f t="shared" si="2"/>
        <v>1.794</v>
      </c>
    </row>
    <row r="147" spans="1:10" ht="15" customHeight="1" x14ac:dyDescent="0.2">
      <c r="A147" s="3" t="s">
        <v>323</v>
      </c>
      <c r="B147" s="3" t="s">
        <v>324</v>
      </c>
      <c r="C147" s="13" t="s">
        <v>325</v>
      </c>
      <c r="D147" s="17" t="s">
        <v>429</v>
      </c>
      <c r="E147" s="34">
        <v>121.64</v>
      </c>
      <c r="F147" s="35">
        <v>121.71</v>
      </c>
      <c r="G147" s="35">
        <v>121.74</v>
      </c>
      <c r="H147" s="35">
        <v>121.78</v>
      </c>
      <c r="I147" s="35">
        <v>121.81</v>
      </c>
      <c r="J147" s="42">
        <f t="shared" si="2"/>
        <v>121.73600000000002</v>
      </c>
    </row>
    <row r="148" spans="1:10" ht="15" customHeight="1" x14ac:dyDescent="0.2">
      <c r="A148" s="3" t="s">
        <v>326</v>
      </c>
      <c r="B148" s="3" t="s">
        <v>326</v>
      </c>
      <c r="C148" s="13" t="s">
        <v>327</v>
      </c>
      <c r="D148" s="17" t="s">
        <v>429</v>
      </c>
      <c r="E148" s="34">
        <v>5456.78</v>
      </c>
      <c r="F148" s="35">
        <v>5461.04</v>
      </c>
      <c r="G148" s="35">
        <v>5466.5</v>
      </c>
      <c r="H148" s="35">
        <v>5466.42</v>
      </c>
      <c r="I148" s="35">
        <v>5455.61</v>
      </c>
      <c r="J148" s="42">
        <f t="shared" si="2"/>
        <v>5461.2699999999995</v>
      </c>
    </row>
    <row r="149" spans="1:10" ht="15" customHeight="1" x14ac:dyDescent="0.2">
      <c r="A149" s="3" t="s">
        <v>328</v>
      </c>
      <c r="B149" s="3" t="s">
        <v>159</v>
      </c>
      <c r="C149" s="40" t="s">
        <v>329</v>
      </c>
      <c r="D149" s="13">
        <v>800</v>
      </c>
      <c r="E149" s="34">
        <v>1.2</v>
      </c>
      <c r="F149" s="34">
        <v>1.2</v>
      </c>
      <c r="G149" s="34">
        <v>1.2</v>
      </c>
      <c r="H149" s="34">
        <v>1.2</v>
      </c>
      <c r="I149" s="34">
        <v>1.2</v>
      </c>
      <c r="J149" s="42">
        <f t="shared" si="2"/>
        <v>1.2</v>
      </c>
    </row>
    <row r="150" spans="1:10" ht="15" customHeight="1" x14ac:dyDescent="0.2">
      <c r="A150" s="3" t="s">
        <v>330</v>
      </c>
      <c r="B150" s="3" t="s">
        <v>41</v>
      </c>
      <c r="C150" s="18" t="s">
        <v>94</v>
      </c>
      <c r="D150" s="18">
        <v>796</v>
      </c>
      <c r="E150" s="34">
        <v>4492.62</v>
      </c>
      <c r="F150" s="35">
        <v>4495.34</v>
      </c>
      <c r="G150" s="35">
        <v>4496.12</v>
      </c>
      <c r="H150" s="35">
        <v>4497.38</v>
      </c>
      <c r="I150" s="35">
        <v>4498.82</v>
      </c>
      <c r="J150" s="42">
        <f t="shared" si="2"/>
        <v>4496.0559999999996</v>
      </c>
    </row>
    <row r="151" spans="1:10" ht="15" customHeight="1" x14ac:dyDescent="0.2">
      <c r="A151" s="3" t="s">
        <v>331</v>
      </c>
      <c r="B151" s="3" t="s">
        <v>68</v>
      </c>
      <c r="C151" s="13" t="s">
        <v>332</v>
      </c>
      <c r="D151" s="13">
        <v>858</v>
      </c>
      <c r="E151" s="34">
        <v>117.72</v>
      </c>
      <c r="F151" s="35">
        <v>118.08</v>
      </c>
      <c r="G151" s="35">
        <v>117.87</v>
      </c>
      <c r="H151" s="35">
        <v>117.9</v>
      </c>
      <c r="I151" s="35">
        <v>118.17</v>
      </c>
      <c r="J151" s="42">
        <f t="shared" si="2"/>
        <v>117.94800000000001</v>
      </c>
    </row>
    <row r="152" spans="1:10" ht="15" customHeight="1" x14ac:dyDescent="0.2">
      <c r="A152" s="3" t="s">
        <v>333</v>
      </c>
      <c r="B152" s="3" t="s">
        <v>334</v>
      </c>
      <c r="C152" s="13" t="s">
        <v>335</v>
      </c>
      <c r="D152" s="13">
        <v>862</v>
      </c>
      <c r="E152" s="34">
        <v>0.02</v>
      </c>
      <c r="F152" s="34">
        <v>0.02</v>
      </c>
      <c r="G152" s="34">
        <v>0.02</v>
      </c>
      <c r="H152" s="34">
        <v>0.02</v>
      </c>
      <c r="I152" s="34">
        <v>0.02</v>
      </c>
      <c r="J152" s="42">
        <f t="shared" si="2"/>
        <v>0.02</v>
      </c>
    </row>
    <row r="153" spans="1:10" ht="15" customHeight="1" x14ac:dyDescent="0.2">
      <c r="A153" s="3" t="s">
        <v>336</v>
      </c>
      <c r="B153" s="3" t="s">
        <v>337</v>
      </c>
      <c r="C153" s="13" t="s">
        <v>338</v>
      </c>
      <c r="D153" s="17" t="s">
        <v>429</v>
      </c>
      <c r="E153" s="34">
        <v>0.18</v>
      </c>
      <c r="F153" s="34">
        <v>0.18</v>
      </c>
      <c r="G153" s="34">
        <v>0.19</v>
      </c>
      <c r="H153" s="34">
        <v>0.18</v>
      </c>
      <c r="I153" s="34">
        <v>0.18</v>
      </c>
      <c r="J153" s="42">
        <f t="shared" si="2"/>
        <v>0.182</v>
      </c>
    </row>
    <row r="154" spans="1:10" ht="15" customHeight="1" x14ac:dyDescent="0.2">
      <c r="A154" s="3" t="s">
        <v>339</v>
      </c>
      <c r="B154" s="3" t="s">
        <v>340</v>
      </c>
      <c r="C154" s="13" t="s">
        <v>341</v>
      </c>
      <c r="D154" s="17" t="s">
        <v>429</v>
      </c>
      <c r="E154" s="34">
        <v>36.6</v>
      </c>
      <c r="F154" s="35">
        <v>37.15</v>
      </c>
      <c r="G154" s="35">
        <v>36.67</v>
      </c>
      <c r="H154" s="35">
        <v>36.729999999999997</v>
      </c>
      <c r="I154" s="35">
        <v>36.619999999999997</v>
      </c>
      <c r="J154" s="42">
        <f t="shared" ref="J154:J163" si="3">SUM(E154:I154)/5</f>
        <v>36.754000000000005</v>
      </c>
    </row>
    <row r="155" spans="1:10" ht="15" customHeight="1" x14ac:dyDescent="0.2">
      <c r="A155" s="3" t="s">
        <v>342</v>
      </c>
      <c r="B155" s="3" t="s">
        <v>343</v>
      </c>
      <c r="C155" s="13" t="s">
        <v>344</v>
      </c>
      <c r="D155" s="13">
        <v>882</v>
      </c>
      <c r="E155" s="34">
        <v>1623.18</v>
      </c>
      <c r="F155" s="35">
        <v>1663.28</v>
      </c>
      <c r="G155" s="35">
        <v>1627.15</v>
      </c>
      <c r="H155" s="35">
        <v>1627.6</v>
      </c>
      <c r="I155" s="35">
        <v>1626.32</v>
      </c>
      <c r="J155" s="42">
        <f t="shared" si="3"/>
        <v>1633.5060000000001</v>
      </c>
    </row>
    <row r="156" spans="1:10" ht="15" customHeight="1" x14ac:dyDescent="0.2">
      <c r="A156" s="3" t="s">
        <v>345</v>
      </c>
      <c r="B156" s="3" t="s">
        <v>346</v>
      </c>
      <c r="C156" s="13" t="s">
        <v>347</v>
      </c>
      <c r="D156" s="17" t="s">
        <v>429</v>
      </c>
      <c r="E156" s="34">
        <v>7.3</v>
      </c>
      <c r="F156" s="35">
        <v>7.32</v>
      </c>
      <c r="G156" s="35">
        <v>7.31</v>
      </c>
      <c r="H156" s="35">
        <v>7.31</v>
      </c>
      <c r="I156" s="35">
        <v>7.3</v>
      </c>
      <c r="J156" s="42">
        <f t="shared" si="3"/>
        <v>7.3079999999999998</v>
      </c>
    </row>
    <row r="157" spans="1:10" ht="15" customHeight="1" x14ac:dyDescent="0.2">
      <c r="A157" s="3" t="s">
        <v>348</v>
      </c>
      <c r="B157" s="3" t="s">
        <v>41</v>
      </c>
      <c r="C157" s="13" t="s">
        <v>349</v>
      </c>
      <c r="D157" s="17" t="s">
        <v>429</v>
      </c>
      <c r="E157" s="34">
        <v>1657.79</v>
      </c>
      <c r="F157" s="35">
        <v>1658.8</v>
      </c>
      <c r="G157" s="35">
        <v>1659.08</v>
      </c>
      <c r="H157" s="35">
        <v>1659.55</v>
      </c>
      <c r="I157" s="35">
        <v>1660.08</v>
      </c>
      <c r="J157" s="42">
        <f t="shared" si="3"/>
        <v>1659.06</v>
      </c>
    </row>
    <row r="158" spans="1:10" ht="15" customHeight="1" x14ac:dyDescent="0.2">
      <c r="A158" s="3" t="s">
        <v>350</v>
      </c>
      <c r="B158" s="3" t="s">
        <v>346</v>
      </c>
      <c r="C158" s="13" t="s">
        <v>351</v>
      </c>
      <c r="D158" s="17" t="s">
        <v>429</v>
      </c>
      <c r="E158" s="34">
        <v>7.3</v>
      </c>
      <c r="F158" s="35">
        <v>7.32</v>
      </c>
      <c r="G158" s="35">
        <v>7.31</v>
      </c>
      <c r="H158" s="35">
        <v>7.31</v>
      </c>
      <c r="I158" s="35">
        <v>7.3</v>
      </c>
      <c r="J158" s="42">
        <f t="shared" si="3"/>
        <v>7.3079999999999998</v>
      </c>
    </row>
    <row r="159" spans="1:10" ht="15" customHeight="1" x14ac:dyDescent="0.2">
      <c r="A159" s="3" t="s">
        <v>352</v>
      </c>
      <c r="B159" s="3" t="s">
        <v>165</v>
      </c>
      <c r="C159" s="13" t="s">
        <v>353</v>
      </c>
      <c r="D159" s="17" t="s">
        <v>429</v>
      </c>
      <c r="E159" s="34">
        <v>40.14</v>
      </c>
      <c r="F159" s="35">
        <v>40.21</v>
      </c>
      <c r="G159" s="35">
        <v>40.200000000000003</v>
      </c>
      <c r="H159" s="35">
        <v>40.159999999999997</v>
      </c>
      <c r="I159" s="35">
        <v>40.11</v>
      </c>
      <c r="J159" s="42">
        <f t="shared" si="3"/>
        <v>40.164000000000001</v>
      </c>
    </row>
    <row r="160" spans="1:10" ht="15" customHeight="1" x14ac:dyDescent="0.2">
      <c r="A160" s="3" t="s">
        <v>354</v>
      </c>
      <c r="B160" s="3" t="s">
        <v>265</v>
      </c>
      <c r="C160" s="13" t="s">
        <v>355</v>
      </c>
      <c r="D160" s="13">
        <v>886</v>
      </c>
      <c r="E160" s="34">
        <v>17.95</v>
      </c>
      <c r="F160" s="35">
        <v>17.97</v>
      </c>
      <c r="G160" s="35">
        <v>17.97</v>
      </c>
      <c r="H160" s="35">
        <v>17.98</v>
      </c>
      <c r="I160" s="35">
        <v>17.98</v>
      </c>
      <c r="J160" s="42">
        <f t="shared" si="3"/>
        <v>17.970000000000002</v>
      </c>
    </row>
    <row r="161" spans="1:10" ht="15" customHeight="1" x14ac:dyDescent="0.2">
      <c r="A161" s="3" t="s">
        <v>356</v>
      </c>
      <c r="B161" s="3" t="s">
        <v>357</v>
      </c>
      <c r="C161" s="18" t="s">
        <v>358</v>
      </c>
      <c r="D161" s="18">
        <v>890</v>
      </c>
      <c r="E161" s="34" t="s">
        <v>449</v>
      </c>
      <c r="F161" s="35"/>
      <c r="G161" s="35"/>
      <c r="H161" s="35"/>
      <c r="I161" s="35"/>
      <c r="J161" s="42">
        <f t="shared" si="3"/>
        <v>0</v>
      </c>
    </row>
    <row r="162" spans="1:10" ht="15" customHeight="1" x14ac:dyDescent="0.2">
      <c r="A162" s="3" t="s">
        <v>359</v>
      </c>
      <c r="B162" s="3" t="s">
        <v>224</v>
      </c>
      <c r="C162" s="13" t="s">
        <v>360</v>
      </c>
      <c r="D162" s="13">
        <v>894</v>
      </c>
      <c r="E162" s="34">
        <v>218.35</v>
      </c>
      <c r="F162" s="35">
        <v>217.96</v>
      </c>
      <c r="G162" s="35">
        <v>215.9</v>
      </c>
      <c r="H162" s="35">
        <v>215.44</v>
      </c>
      <c r="I162" s="35">
        <v>215</v>
      </c>
      <c r="J162" s="42">
        <f t="shared" si="3"/>
        <v>216.53000000000003</v>
      </c>
    </row>
    <row r="163" spans="1:10" ht="15" customHeight="1" x14ac:dyDescent="0.2">
      <c r="A163" s="3" t="s">
        <v>361</v>
      </c>
      <c r="B163" s="3" t="s">
        <v>41</v>
      </c>
      <c r="C163" s="13" t="s">
        <v>362</v>
      </c>
      <c r="D163" s="17" t="s">
        <v>429</v>
      </c>
      <c r="E163" s="34">
        <v>0.91</v>
      </c>
      <c r="F163" s="35">
        <v>0.91</v>
      </c>
      <c r="G163" s="35">
        <v>0.9</v>
      </c>
      <c r="H163" s="35">
        <v>0.86</v>
      </c>
      <c r="I163" s="35">
        <v>0.87</v>
      </c>
      <c r="J163" s="42">
        <f t="shared" si="3"/>
        <v>0.89</v>
      </c>
    </row>
    <row r="164" spans="1:10" x14ac:dyDescent="0.2">
      <c r="J164" s="42"/>
    </row>
    <row r="165" spans="1:10" x14ac:dyDescent="0.2">
      <c r="J165" s="42"/>
    </row>
    <row r="170" spans="1:10" ht="20.25" customHeight="1" x14ac:dyDescent="0.2"/>
  </sheetData>
  <mergeCells count="4">
    <mergeCell ref="A1:J1"/>
    <mergeCell ref="A4:J4"/>
    <mergeCell ref="A5:J5"/>
    <mergeCell ref="A3:I3"/>
  </mergeCells>
  <phoneticPr fontId="4" type="noConversion"/>
  <printOptions horizontalCentered="1"/>
  <pageMargins left="0.15748031496062992" right="0.19685039370078741" top="0.39370078740157483" bottom="0.78740157480314965" header="0.23622047244094491" footer="0.51181102362204722"/>
  <pageSetup paperSize="9"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2"/>
  <sheetViews>
    <sheetView topLeftCell="A19" workbookViewId="0">
      <selection activeCell="L36" sqref="L36"/>
    </sheetView>
  </sheetViews>
  <sheetFormatPr baseColWidth="10" defaultRowHeight="12.75" x14ac:dyDescent="0.2"/>
  <cols>
    <col min="1" max="1" width="14.28515625" style="1" customWidth="1"/>
    <col min="2" max="2" width="11" style="1" customWidth="1"/>
    <col min="3" max="3" width="9.140625" style="1" customWidth="1"/>
    <col min="4" max="4" width="18.42578125" style="1" customWidth="1"/>
    <col min="5" max="7" width="11.42578125" style="1"/>
    <col min="8" max="8" width="12.42578125" style="3" customWidth="1"/>
  </cols>
  <sheetData>
    <row r="1" spans="1:8" ht="9.9499999999999993" customHeight="1" x14ac:dyDescent="0.2">
      <c r="A1" s="52" t="s">
        <v>401</v>
      </c>
      <c r="B1" s="52"/>
      <c r="C1" s="52"/>
      <c r="D1" s="52"/>
      <c r="E1" s="52"/>
      <c r="F1" s="52"/>
      <c r="G1" s="52"/>
      <c r="H1" s="52"/>
    </row>
    <row r="2" spans="1:8" ht="9.9499999999999993" customHeight="1" x14ac:dyDescent="0.2">
      <c r="A2" s="56" t="s">
        <v>444</v>
      </c>
      <c r="B2" s="56"/>
      <c r="C2" s="56"/>
      <c r="D2" s="56"/>
      <c r="E2" s="56"/>
      <c r="F2" s="56"/>
      <c r="G2" s="56"/>
      <c r="H2" s="56"/>
    </row>
    <row r="3" spans="1:8" ht="9.9499999999999993" customHeight="1" x14ac:dyDescent="0.2">
      <c r="A3" s="53" t="s">
        <v>402</v>
      </c>
      <c r="B3" s="53"/>
      <c r="C3" s="53"/>
      <c r="D3" s="53"/>
      <c r="E3" s="53"/>
      <c r="F3" s="53"/>
      <c r="G3" s="53"/>
      <c r="H3" s="53"/>
    </row>
    <row r="5" spans="1:8" s="2" customFormat="1" ht="14.25" customHeight="1" x14ac:dyDescent="0.2">
      <c r="A5" s="51" t="s">
        <v>451</v>
      </c>
      <c r="B5" s="51"/>
      <c r="C5" s="51"/>
      <c r="E5" s="5"/>
      <c r="F5" s="5" t="s">
        <v>459</v>
      </c>
      <c r="G5" s="5"/>
    </row>
    <row r="6" spans="1:8" s="2" customFormat="1" ht="9.9499999999999993" customHeight="1" x14ac:dyDescent="0.2">
      <c r="A6" s="51"/>
      <c r="B6" s="51"/>
      <c r="C6" s="51"/>
      <c r="E6" s="5"/>
      <c r="F6" s="25"/>
      <c r="G6" s="5"/>
      <c r="H6" s="5"/>
    </row>
    <row r="7" spans="1:8" s="2" customFormat="1" ht="9.9499999999999993" customHeight="1" x14ac:dyDescent="0.15">
      <c r="A7" s="51" t="s">
        <v>403</v>
      </c>
      <c r="B7" s="51"/>
      <c r="C7" s="51"/>
      <c r="E7" s="57" t="s">
        <v>453</v>
      </c>
      <c r="F7" s="58"/>
      <c r="G7" s="58"/>
      <c r="H7" s="58"/>
    </row>
    <row r="8" spans="1:8" s="2" customFormat="1" ht="9.9499999999999993" customHeight="1" x14ac:dyDescent="0.15">
      <c r="A8" s="51" t="s">
        <v>404</v>
      </c>
      <c r="B8" s="51"/>
      <c r="C8" s="51"/>
      <c r="E8" s="58"/>
      <c r="F8" s="58"/>
      <c r="G8" s="58"/>
      <c r="H8" s="58"/>
    </row>
    <row r="9" spans="1:8" s="2" customFormat="1" ht="9.9499999999999993" customHeight="1" x14ac:dyDescent="0.15">
      <c r="A9" s="51" t="s">
        <v>403</v>
      </c>
      <c r="B9" s="51"/>
      <c r="C9" s="51"/>
      <c r="E9" s="58"/>
      <c r="F9" s="58"/>
      <c r="G9" s="58"/>
      <c r="H9" s="58"/>
    </row>
    <row r="10" spans="1:8" s="2" customFormat="1" ht="10.5" customHeight="1" x14ac:dyDescent="0.2">
      <c r="A10" s="51" t="s">
        <v>405</v>
      </c>
      <c r="B10" s="51"/>
      <c r="C10" s="51"/>
      <c r="E10" s="5"/>
      <c r="F10" s="5"/>
      <c r="G10" s="6"/>
      <c r="H10" s="5"/>
    </row>
    <row r="11" spans="1:8" s="2" customFormat="1" ht="9.9499999999999993" customHeight="1" x14ac:dyDescent="0.2">
      <c r="A11" s="51" t="s">
        <v>403</v>
      </c>
      <c r="B11" s="51"/>
      <c r="C11" s="51"/>
      <c r="E11" s="5"/>
      <c r="F11" s="5"/>
      <c r="G11" s="5"/>
      <c r="H11" s="5"/>
    </row>
    <row r="12" spans="1:8" s="2" customFormat="1" ht="15" customHeight="1" x14ac:dyDescent="0.2">
      <c r="A12" s="51" t="s">
        <v>452</v>
      </c>
      <c r="B12" s="51"/>
      <c r="C12" s="51"/>
      <c r="E12" s="5"/>
      <c r="F12" s="5"/>
      <c r="G12" s="5"/>
      <c r="H12" s="5"/>
    </row>
    <row r="13" spans="1:8" s="2" customFormat="1" ht="13.5" customHeight="1" x14ac:dyDescent="0.2">
      <c r="A13" s="51"/>
      <c r="B13" s="51"/>
      <c r="C13" s="51"/>
      <c r="E13" s="52" t="s">
        <v>407</v>
      </c>
      <c r="F13" s="52"/>
      <c r="G13" s="52"/>
      <c r="H13" s="52"/>
    </row>
    <row r="14" spans="1:8" s="2" customFormat="1" ht="6.75" customHeight="1" x14ac:dyDescent="0.2">
      <c r="A14" s="51" t="s">
        <v>406</v>
      </c>
      <c r="B14" s="51"/>
      <c r="C14" s="51"/>
      <c r="E14" s="5"/>
      <c r="F14" s="5"/>
      <c r="G14" s="5"/>
      <c r="H14" s="5"/>
    </row>
    <row r="15" spans="1:8" s="2" customFormat="1" ht="9.9499999999999993" customHeight="1" x14ac:dyDescent="0.2">
      <c r="A15" s="54"/>
      <c r="B15" s="54"/>
      <c r="C15" s="54"/>
      <c r="F15" s="5"/>
      <c r="G15" s="5"/>
      <c r="H15" s="5"/>
    </row>
    <row r="16" spans="1:8" s="2" customFormat="1" ht="15" customHeight="1" x14ac:dyDescent="0.2">
      <c r="A16" s="54"/>
      <c r="B16" s="54"/>
      <c r="C16" s="54"/>
      <c r="E16" s="52" t="s">
        <v>442</v>
      </c>
      <c r="F16" s="52"/>
      <c r="G16" s="52"/>
      <c r="H16" s="52"/>
    </row>
    <row r="17" spans="1:8" s="2" customFormat="1" ht="6.75" customHeight="1" x14ac:dyDescent="0.2">
      <c r="A17" s="51" t="s">
        <v>408</v>
      </c>
      <c r="B17" s="51"/>
      <c r="C17" s="51"/>
      <c r="E17" s="5"/>
      <c r="F17" s="5"/>
      <c r="H17" s="5"/>
    </row>
    <row r="18" spans="1:8" s="2" customFormat="1" ht="14.25" customHeight="1" x14ac:dyDescent="0.2">
      <c r="G18" s="7" t="s">
        <v>434</v>
      </c>
    </row>
    <row r="19" spans="1:8" s="2" customFormat="1" ht="14.25" customHeight="1" x14ac:dyDescent="0.2">
      <c r="G19" s="7"/>
    </row>
    <row r="20" spans="1:8" s="3" customFormat="1" ht="15.75" x14ac:dyDescent="0.25">
      <c r="A20" s="26" t="s">
        <v>458</v>
      </c>
    </row>
    <row r="21" spans="1:8" s="2" customFormat="1" ht="9" x14ac:dyDescent="0.15"/>
    <row r="22" spans="1:8" x14ac:dyDescent="0.2">
      <c r="C22" s="1" t="s">
        <v>408</v>
      </c>
    </row>
    <row r="23" spans="1:8" x14ac:dyDescent="0.2">
      <c r="A23" s="1" t="s">
        <v>408</v>
      </c>
    </row>
    <row r="25" spans="1:8" x14ac:dyDescent="0.2">
      <c r="B25" s="8" t="s">
        <v>437</v>
      </c>
      <c r="C25" s="3" t="s">
        <v>436</v>
      </c>
    </row>
    <row r="26" spans="1:8" s="3" customFormat="1" x14ac:dyDescent="0.2"/>
    <row r="27" spans="1:8" s="3" customFormat="1" x14ac:dyDescent="0.2"/>
    <row r="28" spans="1:8" s="3" customFormat="1" x14ac:dyDescent="0.2">
      <c r="A28" s="3" t="s">
        <v>408</v>
      </c>
    </row>
    <row r="29" spans="1:8" s="3" customFormat="1" x14ac:dyDescent="0.2"/>
    <row r="30" spans="1:8" s="3" customFormat="1" x14ac:dyDescent="0.2">
      <c r="D30" s="3" t="s">
        <v>409</v>
      </c>
    </row>
    <row r="31" spans="1:8" s="3" customFormat="1" x14ac:dyDescent="0.2"/>
    <row r="32" spans="1:8" s="3" customFormat="1" x14ac:dyDescent="0.2">
      <c r="C32" s="3" t="s">
        <v>412</v>
      </c>
    </row>
    <row r="33" spans="1:9" s="3" customFormat="1" x14ac:dyDescent="0.2"/>
    <row r="34" spans="1:9" s="3" customFormat="1" x14ac:dyDescent="0.2"/>
    <row r="35" spans="1:9" s="3" customFormat="1" x14ac:dyDescent="0.2">
      <c r="D35" s="30" t="s">
        <v>456</v>
      </c>
    </row>
    <row r="36" spans="1:9" s="3" customFormat="1" x14ac:dyDescent="0.2"/>
    <row r="37" spans="1:9" s="3" customFormat="1" x14ac:dyDescent="0.2">
      <c r="C37" s="3" t="s">
        <v>410</v>
      </c>
    </row>
    <row r="38" spans="1:9" s="3" customFormat="1" x14ac:dyDescent="0.2"/>
    <row r="39" spans="1:9" s="3" customFormat="1" x14ac:dyDescent="0.2"/>
    <row r="40" spans="1:9" s="3" customFormat="1" x14ac:dyDescent="0.2">
      <c r="D40" s="3" t="s">
        <v>443</v>
      </c>
    </row>
    <row r="41" spans="1:9" s="3" customFormat="1" x14ac:dyDescent="0.2"/>
    <row r="42" spans="1:9" s="3" customFormat="1" x14ac:dyDescent="0.2">
      <c r="C42" s="3" t="s">
        <v>411</v>
      </c>
    </row>
    <row r="43" spans="1:9" s="3" customFormat="1" x14ac:dyDescent="0.2"/>
    <row r="44" spans="1:9" s="3" customFormat="1" x14ac:dyDescent="0.2"/>
    <row r="45" spans="1:9" s="3" customFormat="1" ht="11.25" customHeight="1" x14ac:dyDescent="0.2"/>
    <row r="46" spans="1:9" s="3" customFormat="1" hidden="1" x14ac:dyDescent="0.2"/>
    <row r="47" spans="1:9" s="3" customFormat="1" ht="18" customHeight="1" x14ac:dyDescent="0.2">
      <c r="A47" s="30"/>
      <c r="B47" s="30"/>
      <c r="C47" s="44"/>
      <c r="D47" s="44" t="s">
        <v>454</v>
      </c>
      <c r="E47" s="44"/>
      <c r="F47" s="45"/>
      <c r="G47" s="45"/>
      <c r="H47" s="45"/>
      <c r="I47" s="43"/>
    </row>
    <row r="48" spans="1:9" s="3" customFormat="1" x14ac:dyDescent="0.2">
      <c r="A48" s="55"/>
      <c r="B48" s="55"/>
      <c r="C48" s="55"/>
      <c r="D48" s="55"/>
      <c r="E48" s="55"/>
      <c r="F48" s="55"/>
      <c r="G48" s="55"/>
      <c r="H48" s="55"/>
    </row>
    <row r="49" spans="1:8" s="3" customFormat="1" x14ac:dyDescent="0.2">
      <c r="A49" s="30"/>
      <c r="B49" s="30"/>
      <c r="C49" s="30"/>
      <c r="D49" s="30"/>
      <c r="E49" s="53"/>
      <c r="F49" s="53"/>
      <c r="G49" s="53"/>
      <c r="H49" s="30"/>
    </row>
    <row r="50" spans="1:8" s="3" customFormat="1" x14ac:dyDescent="0.2">
      <c r="A50" s="30"/>
      <c r="B50" s="30"/>
      <c r="C50" s="30"/>
      <c r="D50" s="30"/>
      <c r="E50" s="30"/>
      <c r="F50" s="30"/>
      <c r="G50" s="30"/>
      <c r="H50" s="30"/>
    </row>
    <row r="51" spans="1:8" s="3" customFormat="1" x14ac:dyDescent="0.2">
      <c r="A51" s="30"/>
      <c r="B51" s="30"/>
      <c r="C51" s="30"/>
      <c r="D51" s="30"/>
      <c r="E51" s="30"/>
      <c r="F51" s="30"/>
      <c r="G51" s="30"/>
      <c r="H51" s="30"/>
    </row>
    <row r="52" spans="1:8" s="3" customFormat="1" x14ac:dyDescent="0.2">
      <c r="E52" s="30"/>
      <c r="F52" s="30"/>
      <c r="G52" s="30"/>
    </row>
    <row r="53" spans="1:8" s="3" customFormat="1" x14ac:dyDescent="0.2">
      <c r="E53" s="30"/>
      <c r="F53" s="30"/>
      <c r="G53" s="30"/>
    </row>
    <row r="54" spans="1:8" s="3" customFormat="1" x14ac:dyDescent="0.2">
      <c r="E54" s="30"/>
      <c r="F54" s="30"/>
      <c r="G54" s="30"/>
    </row>
    <row r="55" spans="1:8" s="3" customFormat="1" ht="13.5" x14ac:dyDescent="0.2">
      <c r="E55" s="29"/>
      <c r="F55" s="22"/>
      <c r="G55" s="23"/>
    </row>
    <row r="56" spans="1:8" s="3" customFormat="1" ht="13.5" x14ac:dyDescent="0.25">
      <c r="E56" s="24"/>
      <c r="F56" s="24"/>
      <c r="G56" s="23"/>
    </row>
    <row r="57" spans="1:8" s="3" customFormat="1" x14ac:dyDescent="0.2"/>
    <row r="58" spans="1:8" s="3" customFormat="1" x14ac:dyDescent="0.2"/>
    <row r="59" spans="1:8" s="3" customFormat="1" x14ac:dyDescent="0.2"/>
    <row r="60" spans="1:8" s="3" customFormat="1" x14ac:dyDescent="0.2"/>
    <row r="61" spans="1:8" s="3" customFormat="1" x14ac:dyDescent="0.2"/>
    <row r="62" spans="1:8" s="3" customFormat="1" x14ac:dyDescent="0.2"/>
    <row r="63" spans="1:8" s="3" customFormat="1" x14ac:dyDescent="0.2"/>
    <row r="64" spans="1:8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</sheetData>
  <mergeCells count="18">
    <mergeCell ref="A8:C8"/>
    <mergeCell ref="A5:C6"/>
    <mergeCell ref="A1:H1"/>
    <mergeCell ref="A2:H2"/>
    <mergeCell ref="A3:H3"/>
    <mergeCell ref="A7:C7"/>
    <mergeCell ref="E7:H9"/>
    <mergeCell ref="A9:C9"/>
    <mergeCell ref="E49:G49"/>
    <mergeCell ref="E13:H13"/>
    <mergeCell ref="A14:C14"/>
    <mergeCell ref="A15:C16"/>
    <mergeCell ref="A48:H48"/>
    <mergeCell ref="A10:C10"/>
    <mergeCell ref="A17:C17"/>
    <mergeCell ref="A11:C11"/>
    <mergeCell ref="A12:C13"/>
    <mergeCell ref="E16:H16"/>
  </mergeCells>
  <phoneticPr fontId="4" type="noConversion"/>
  <pageMargins left="0.39370078740157483" right="0.39370078740157483" top="0.59055118110236227" bottom="0.98425196850393704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71"/>
  <sheetViews>
    <sheetView tabSelected="1" workbookViewId="0">
      <selection sqref="A1:H165"/>
    </sheetView>
  </sheetViews>
  <sheetFormatPr baseColWidth="10" defaultRowHeight="12.75" x14ac:dyDescent="0.2"/>
  <cols>
    <col min="1" max="1" width="4.28515625" customWidth="1"/>
    <col min="2" max="2" width="7.5703125" customWidth="1"/>
    <col min="3" max="3" width="33.5703125" style="19" customWidth="1"/>
    <col min="4" max="4" width="11.28515625" style="3" customWidth="1"/>
    <col min="5" max="5" width="9.7109375" style="13" customWidth="1"/>
    <col min="6" max="6" width="10.85546875" style="13" customWidth="1"/>
    <col min="7" max="7" width="17.7109375" style="20" customWidth="1"/>
    <col min="8" max="8" width="6" style="1" customWidth="1"/>
    <col min="9" max="10" width="11.42578125" style="1"/>
  </cols>
  <sheetData>
    <row r="1" spans="2:11" ht="18" customHeight="1" x14ac:dyDescent="0.2"/>
    <row r="2" spans="2:11" ht="19.5" x14ac:dyDescent="0.25">
      <c r="B2" s="48" t="s">
        <v>405</v>
      </c>
      <c r="C2" s="48"/>
      <c r="D2" s="48"/>
      <c r="E2" s="48"/>
      <c r="F2" s="48"/>
      <c r="G2" s="48"/>
    </row>
    <row r="4" spans="2:11" ht="15" x14ac:dyDescent="0.25">
      <c r="B4" s="59" t="s">
        <v>440</v>
      </c>
      <c r="C4" s="59"/>
      <c r="D4" s="59"/>
      <c r="E4" s="59"/>
      <c r="F4" s="59"/>
      <c r="G4" s="31" t="s">
        <v>457</v>
      </c>
    </row>
    <row r="5" spans="2:11" ht="15" x14ac:dyDescent="0.25">
      <c r="B5" s="49" t="s">
        <v>413</v>
      </c>
      <c r="C5" s="49"/>
      <c r="D5" s="49"/>
      <c r="E5" s="49"/>
      <c r="F5" s="49"/>
      <c r="G5" s="49"/>
    </row>
    <row r="6" spans="2:11" ht="15" x14ac:dyDescent="0.25">
      <c r="B6" s="60" t="s">
        <v>441</v>
      </c>
      <c r="C6" s="60"/>
      <c r="D6" s="60"/>
      <c r="E6" s="60"/>
      <c r="F6" s="60"/>
      <c r="G6" s="60"/>
      <c r="H6" s="28"/>
      <c r="I6" s="28"/>
      <c r="J6" s="28"/>
      <c r="K6" s="28"/>
    </row>
    <row r="8" spans="2:11" x14ac:dyDescent="0.2">
      <c r="B8" s="9"/>
      <c r="C8" s="9" t="s">
        <v>0</v>
      </c>
      <c r="D8" s="10" t="s">
        <v>1</v>
      </c>
      <c r="E8" s="11" t="s">
        <v>2</v>
      </c>
      <c r="F8" s="11" t="s">
        <v>414</v>
      </c>
      <c r="G8" s="12" t="s">
        <v>433</v>
      </c>
    </row>
    <row r="9" spans="2:11" ht="18" hidden="1" customHeight="1" x14ac:dyDescent="0.2">
      <c r="C9" s="3" t="s">
        <v>384</v>
      </c>
      <c r="D9" s="3" t="s">
        <v>383</v>
      </c>
      <c r="E9" s="13" t="s">
        <v>382</v>
      </c>
      <c r="F9" s="14">
        <v>954</v>
      </c>
      <c r="G9" s="15" t="e">
        <v>#REF!</v>
      </c>
    </row>
    <row r="10" spans="2:11" hidden="1" x14ac:dyDescent="0.2">
      <c r="C10" s="3" t="s">
        <v>385</v>
      </c>
      <c r="D10" s="3" t="s">
        <v>26</v>
      </c>
      <c r="E10" s="13" t="s">
        <v>94</v>
      </c>
      <c r="F10" s="14">
        <v>840</v>
      </c>
      <c r="G10" s="15" t="e">
        <v>#REF!</v>
      </c>
    </row>
    <row r="11" spans="2:11" hidden="1" x14ac:dyDescent="0.2">
      <c r="C11" s="3" t="s">
        <v>386</v>
      </c>
      <c r="D11" s="3" t="s">
        <v>381</v>
      </c>
      <c r="E11" s="13" t="s">
        <v>363</v>
      </c>
      <c r="F11" s="14">
        <v>826</v>
      </c>
      <c r="G11" s="15" t="e">
        <v>#REF!</v>
      </c>
    </row>
    <row r="12" spans="2:11" hidden="1" x14ac:dyDescent="0.2">
      <c r="C12" s="3" t="s">
        <v>387</v>
      </c>
      <c r="D12" s="3" t="s">
        <v>165</v>
      </c>
      <c r="E12" s="13" t="s">
        <v>364</v>
      </c>
      <c r="F12" s="14">
        <v>756</v>
      </c>
      <c r="G12" s="15" t="e">
        <v>#REF!</v>
      </c>
    </row>
    <row r="13" spans="2:11" hidden="1" x14ac:dyDescent="0.2">
      <c r="C13" s="3" t="s">
        <v>388</v>
      </c>
      <c r="D13" s="3" t="s">
        <v>377</v>
      </c>
      <c r="E13" s="13" t="s">
        <v>365</v>
      </c>
      <c r="F13" s="14">
        <v>392</v>
      </c>
      <c r="G13" s="15" t="e">
        <v>#REF!</v>
      </c>
    </row>
    <row r="14" spans="2:11" hidden="1" x14ac:dyDescent="0.2">
      <c r="C14" s="3" t="s">
        <v>389</v>
      </c>
      <c r="D14" s="3" t="s">
        <v>26</v>
      </c>
      <c r="E14" s="13" t="s">
        <v>366</v>
      </c>
      <c r="F14" s="14">
        <v>124</v>
      </c>
      <c r="G14" s="15" t="e">
        <v>#REF!</v>
      </c>
    </row>
    <row r="15" spans="2:11" hidden="1" x14ac:dyDescent="0.2">
      <c r="C15" s="3" t="s">
        <v>390</v>
      </c>
      <c r="D15" s="3" t="s">
        <v>87</v>
      </c>
      <c r="E15" s="13" t="s">
        <v>367</v>
      </c>
      <c r="F15" s="14">
        <v>208</v>
      </c>
      <c r="G15" s="15" t="e">
        <v>#REF!</v>
      </c>
    </row>
    <row r="16" spans="2:11" hidden="1" x14ac:dyDescent="0.2">
      <c r="C16" s="3" t="s">
        <v>391</v>
      </c>
      <c r="D16" s="3" t="s">
        <v>87</v>
      </c>
      <c r="E16" s="13" t="s">
        <v>368</v>
      </c>
      <c r="F16" s="14">
        <v>724</v>
      </c>
      <c r="G16" s="15" t="e">
        <v>#REF!</v>
      </c>
    </row>
    <row r="17" spans="3:8" hidden="1" x14ac:dyDescent="0.2">
      <c r="C17" s="3" t="s">
        <v>392</v>
      </c>
      <c r="D17" s="3" t="s">
        <v>87</v>
      </c>
      <c r="E17" s="13" t="s">
        <v>369</v>
      </c>
      <c r="F17" s="14">
        <v>752</v>
      </c>
      <c r="G17" s="15" t="e">
        <v>#REF!</v>
      </c>
    </row>
    <row r="18" spans="3:8" hidden="1" x14ac:dyDescent="0.2">
      <c r="C18" s="3" t="s">
        <v>393</v>
      </c>
      <c r="D18" s="3" t="s">
        <v>165</v>
      </c>
      <c r="E18" s="13" t="s">
        <v>370</v>
      </c>
      <c r="F18" s="14">
        <v>262</v>
      </c>
      <c r="G18" s="15" t="e">
        <v>#REF!</v>
      </c>
    </row>
    <row r="19" spans="3:8" hidden="1" x14ac:dyDescent="0.2">
      <c r="C19" s="3" t="s">
        <v>394</v>
      </c>
      <c r="D19" s="3" t="s">
        <v>379</v>
      </c>
      <c r="E19" s="13" t="s">
        <v>378</v>
      </c>
      <c r="F19" s="16" t="s">
        <v>429</v>
      </c>
      <c r="G19" s="15" t="e">
        <v>#REF!</v>
      </c>
    </row>
    <row r="20" spans="3:8" hidden="1" x14ac:dyDescent="0.2">
      <c r="C20" s="3" t="s">
        <v>395</v>
      </c>
      <c r="D20" s="3" t="s">
        <v>145</v>
      </c>
      <c r="E20" s="13" t="s">
        <v>371</v>
      </c>
      <c r="F20" s="14">
        <v>480</v>
      </c>
      <c r="G20" s="15" t="e">
        <v>#REF!</v>
      </c>
    </row>
    <row r="21" spans="3:8" hidden="1" x14ac:dyDescent="0.2">
      <c r="C21" s="3" t="s">
        <v>396</v>
      </c>
      <c r="D21" s="3" t="s">
        <v>380</v>
      </c>
      <c r="E21" s="13" t="s">
        <v>372</v>
      </c>
      <c r="F21" s="14">
        <v>710</v>
      </c>
      <c r="G21" s="15" t="e">
        <v>#REF!</v>
      </c>
    </row>
    <row r="22" spans="3:8" hidden="1" x14ac:dyDescent="0.2">
      <c r="C22" s="3" t="s">
        <v>397</v>
      </c>
      <c r="D22" s="3" t="s">
        <v>26</v>
      </c>
      <c r="E22" s="13" t="s">
        <v>373</v>
      </c>
      <c r="F22" s="16" t="s">
        <v>431</v>
      </c>
      <c r="G22" s="15" t="e">
        <v>#REF!</v>
      </c>
    </row>
    <row r="23" spans="3:8" hidden="1" x14ac:dyDescent="0.2">
      <c r="C23" s="3" t="s">
        <v>398</v>
      </c>
      <c r="D23" s="3" t="s">
        <v>26</v>
      </c>
      <c r="E23" s="13" t="s">
        <v>374</v>
      </c>
      <c r="F23" s="14">
        <v>344</v>
      </c>
      <c r="G23" s="15" t="e">
        <v>#REF!</v>
      </c>
    </row>
    <row r="24" spans="3:8" hidden="1" x14ac:dyDescent="0.2">
      <c r="C24" s="3" t="s">
        <v>399</v>
      </c>
      <c r="D24" s="3" t="s">
        <v>26</v>
      </c>
      <c r="E24" s="13" t="s">
        <v>375</v>
      </c>
      <c r="F24" s="14">
        <v>702</v>
      </c>
      <c r="G24" s="15" t="e">
        <v>#REF!</v>
      </c>
    </row>
    <row r="25" spans="3:8" hidden="1" x14ac:dyDescent="0.2">
      <c r="C25" s="3" t="s">
        <v>400</v>
      </c>
      <c r="D25" s="3" t="s">
        <v>26</v>
      </c>
      <c r="E25" s="13" t="s">
        <v>376</v>
      </c>
      <c r="F25" s="14">
        <v>554</v>
      </c>
      <c r="G25" s="15" t="e">
        <v>#REF!</v>
      </c>
    </row>
    <row r="26" spans="3:8" ht="22.5" customHeight="1" x14ac:dyDescent="0.2">
      <c r="C26" s="3" t="s">
        <v>3</v>
      </c>
      <c r="D26" s="3" t="s">
        <v>4</v>
      </c>
      <c r="E26" s="13" t="s">
        <v>5</v>
      </c>
      <c r="F26" s="13">
        <v>784</v>
      </c>
      <c r="G26" s="15">
        <v>1224.1100000000001</v>
      </c>
      <c r="H26" s="4" t="s">
        <v>408</v>
      </c>
    </row>
    <row r="27" spans="3:8" ht="20.85" customHeight="1" x14ac:dyDescent="0.2">
      <c r="C27" s="3" t="s">
        <v>6</v>
      </c>
      <c r="D27" s="3" t="s">
        <v>7</v>
      </c>
      <c r="E27" s="18" t="s">
        <v>8</v>
      </c>
      <c r="F27" s="21" t="s">
        <v>415</v>
      </c>
      <c r="G27" s="15">
        <v>0</v>
      </c>
      <c r="H27" s="4"/>
    </row>
    <row r="28" spans="3:8" ht="20.85" customHeight="1" x14ac:dyDescent="0.2">
      <c r="C28" s="3" t="s">
        <v>9</v>
      </c>
      <c r="D28" s="3" t="s">
        <v>10</v>
      </c>
      <c r="E28" s="13" t="s">
        <v>11</v>
      </c>
      <c r="F28" s="17" t="s">
        <v>416</v>
      </c>
      <c r="G28" s="15">
        <v>45.095999999999997</v>
      </c>
      <c r="H28" s="4"/>
    </row>
    <row r="29" spans="3:8" ht="20.85" customHeight="1" x14ac:dyDescent="0.2">
      <c r="C29" s="3" t="s">
        <v>438</v>
      </c>
      <c r="D29" s="3" t="s">
        <v>12</v>
      </c>
      <c r="E29" s="13" t="s">
        <v>13</v>
      </c>
      <c r="F29" s="13">
        <v>532</v>
      </c>
      <c r="G29" s="15">
        <v>2494.6899999999996</v>
      </c>
      <c r="H29" s="4"/>
    </row>
    <row r="30" spans="3:8" ht="20.85" customHeight="1" x14ac:dyDescent="0.2">
      <c r="C30" s="3" t="s">
        <v>14</v>
      </c>
      <c r="D30" s="3" t="s">
        <v>15</v>
      </c>
      <c r="E30" s="13" t="s">
        <v>16</v>
      </c>
      <c r="F30" s="17" t="s">
        <v>417</v>
      </c>
      <c r="G30" s="15">
        <v>5.3879999999999999</v>
      </c>
    </row>
    <row r="31" spans="3:8" ht="20.85" customHeight="1" x14ac:dyDescent="0.2">
      <c r="C31" s="3" t="s">
        <v>17</v>
      </c>
      <c r="D31" s="3" t="s">
        <v>18</v>
      </c>
      <c r="E31" s="13" t="s">
        <v>19</v>
      </c>
      <c r="F31" s="17" t="s">
        <v>418</v>
      </c>
      <c r="G31" s="15">
        <v>12.846</v>
      </c>
    </row>
    <row r="32" spans="3:8" ht="20.85" customHeight="1" x14ac:dyDescent="0.2">
      <c r="C32" s="3" t="s">
        <v>20</v>
      </c>
      <c r="D32" s="3" t="s">
        <v>12</v>
      </c>
      <c r="E32" s="13" t="s">
        <v>21</v>
      </c>
      <c r="F32" s="17" t="s">
        <v>429</v>
      </c>
      <c r="G32" s="15">
        <v>2484.0080000000003</v>
      </c>
    </row>
    <row r="33" spans="3:8" ht="20.85" customHeight="1" x14ac:dyDescent="0.2">
      <c r="C33" s="3" t="s">
        <v>22</v>
      </c>
      <c r="D33" s="3" t="s">
        <v>23</v>
      </c>
      <c r="E33" s="13" t="s">
        <v>24</v>
      </c>
      <c r="F33" s="17" t="s">
        <v>429</v>
      </c>
      <c r="G33" s="15">
        <v>2447.1019999999999</v>
      </c>
    </row>
    <row r="34" spans="3:8" ht="20.85" customHeight="1" x14ac:dyDescent="0.2">
      <c r="C34" s="3" t="s">
        <v>25</v>
      </c>
      <c r="D34" s="3" t="s">
        <v>26</v>
      </c>
      <c r="E34" s="13" t="s">
        <v>27</v>
      </c>
      <c r="F34" s="17" t="s">
        <v>419</v>
      </c>
      <c r="G34" s="15">
        <v>2226.7620000000002</v>
      </c>
    </row>
    <row r="35" spans="3:8" ht="20.85" customHeight="1" x14ac:dyDescent="0.2">
      <c r="C35" s="3" t="s">
        <v>28</v>
      </c>
      <c r="D35" s="3" t="s">
        <v>29</v>
      </c>
      <c r="E35" s="13" t="s">
        <v>30</v>
      </c>
      <c r="F35" s="17" t="s">
        <v>419</v>
      </c>
      <c r="G35" s="15">
        <v>40.968000000000004</v>
      </c>
    </row>
    <row r="36" spans="3:8" ht="20.85" customHeight="1" x14ac:dyDescent="0.2">
      <c r="C36" s="3" t="s">
        <v>31</v>
      </c>
      <c r="D36" s="3" t="s">
        <v>32</v>
      </c>
      <c r="E36" s="13" t="s">
        <v>33</v>
      </c>
      <c r="F36" s="13">
        <v>100</v>
      </c>
      <c r="G36" s="15">
        <v>2452.9940000000001</v>
      </c>
    </row>
    <row r="37" spans="3:8" ht="20.85" customHeight="1" x14ac:dyDescent="0.2">
      <c r="C37" s="3" t="s">
        <v>34</v>
      </c>
      <c r="D37" s="3" t="s">
        <v>35</v>
      </c>
      <c r="E37" s="13" t="s">
        <v>36</v>
      </c>
      <c r="F37" s="17" t="s">
        <v>420</v>
      </c>
      <c r="G37" s="15">
        <v>11926.576000000001</v>
      </c>
    </row>
    <row r="38" spans="3:8" ht="20.85" customHeight="1" x14ac:dyDescent="0.2">
      <c r="C38" s="3" t="s">
        <v>37</v>
      </c>
      <c r="D38" s="3" t="s">
        <v>38</v>
      </c>
      <c r="E38" s="13" t="s">
        <v>39</v>
      </c>
      <c r="F38" s="13">
        <v>108</v>
      </c>
      <c r="G38" s="15">
        <v>1.59</v>
      </c>
    </row>
    <row r="39" spans="3:8" ht="20.85" customHeight="1" x14ac:dyDescent="0.2">
      <c r="C39" s="3" t="s">
        <v>40</v>
      </c>
      <c r="D39" s="3" t="s">
        <v>41</v>
      </c>
      <c r="E39" s="13" t="s">
        <v>42</v>
      </c>
      <c r="F39" s="17" t="s">
        <v>421</v>
      </c>
      <c r="G39" s="15">
        <v>4496.0559999999996</v>
      </c>
    </row>
    <row r="40" spans="3:8" ht="20.85" customHeight="1" x14ac:dyDescent="0.2">
      <c r="C40" s="3" t="s">
        <v>43</v>
      </c>
      <c r="D40" s="3" t="s">
        <v>26</v>
      </c>
      <c r="E40" s="13" t="s">
        <v>44</v>
      </c>
      <c r="F40" s="17" t="s">
        <v>422</v>
      </c>
      <c r="G40" s="15">
        <v>3294.7379999999998</v>
      </c>
    </row>
    <row r="41" spans="3:8" ht="20.85" customHeight="1" x14ac:dyDescent="0.2">
      <c r="C41" s="3" t="s">
        <v>45</v>
      </c>
      <c r="D41" s="3" t="s">
        <v>46</v>
      </c>
      <c r="E41" s="13" t="s">
        <v>47</v>
      </c>
      <c r="F41" s="17" t="s">
        <v>423</v>
      </c>
      <c r="G41" s="15">
        <v>650.66</v>
      </c>
    </row>
    <row r="42" spans="3:8" ht="20.85" customHeight="1" x14ac:dyDescent="0.2">
      <c r="C42" s="3" t="s">
        <v>48</v>
      </c>
      <c r="D42" s="3" t="s">
        <v>49</v>
      </c>
      <c r="E42" s="13" t="s">
        <v>50</v>
      </c>
      <c r="F42" s="17" t="s">
        <v>424</v>
      </c>
      <c r="G42" s="15">
        <v>921.21600000000001</v>
      </c>
      <c r="H42" s="1" t="s">
        <v>408</v>
      </c>
    </row>
    <row r="43" spans="3:8" ht="20.85" customHeight="1" x14ac:dyDescent="0.2">
      <c r="C43" s="3" t="s">
        <v>51</v>
      </c>
      <c r="D43" s="3" t="s">
        <v>26</v>
      </c>
      <c r="E43" s="13" t="s">
        <v>52</v>
      </c>
      <c r="F43" s="17" t="s">
        <v>425</v>
      </c>
      <c r="G43" s="15">
        <v>4496.0559999999996</v>
      </c>
    </row>
    <row r="44" spans="3:8" ht="20.85" customHeight="1" x14ac:dyDescent="0.2">
      <c r="C44" s="3" t="s">
        <v>53</v>
      </c>
      <c r="D44" s="3" t="s">
        <v>54</v>
      </c>
      <c r="E44" s="13" t="s">
        <v>55</v>
      </c>
      <c r="F44" s="17" t="s">
        <v>429</v>
      </c>
      <c r="G44" s="15">
        <v>54.082000000000008</v>
      </c>
    </row>
    <row r="45" spans="3:8" ht="20.85" customHeight="1" x14ac:dyDescent="0.2">
      <c r="C45" s="3" t="s">
        <v>56</v>
      </c>
      <c r="D45" s="3" t="s">
        <v>57</v>
      </c>
      <c r="E45" s="13" t="s">
        <v>58</v>
      </c>
      <c r="F45" s="17" t="s">
        <v>426</v>
      </c>
      <c r="G45" s="15">
        <v>329.56200000000001</v>
      </c>
    </row>
    <row r="46" spans="3:8" ht="20.85" customHeight="1" x14ac:dyDescent="0.2">
      <c r="C46" s="3" t="s">
        <v>59</v>
      </c>
      <c r="D46" s="3" t="s">
        <v>60</v>
      </c>
      <c r="E46" s="13" t="s">
        <v>61</v>
      </c>
      <c r="F46" s="17" t="s">
        <v>429</v>
      </c>
      <c r="G46" s="15">
        <v>1781.2540000000001</v>
      </c>
    </row>
    <row r="47" spans="3:8" ht="20.85" customHeight="1" x14ac:dyDescent="0.2">
      <c r="C47" s="3" t="s">
        <v>62</v>
      </c>
      <c r="D47" s="3" t="s">
        <v>41</v>
      </c>
      <c r="E47" s="13" t="s">
        <v>63</v>
      </c>
      <c r="F47" s="17" t="s">
        <v>427</v>
      </c>
      <c r="G47" s="15">
        <v>2230.5179999999996</v>
      </c>
    </row>
    <row r="48" spans="3:8" ht="20.85" customHeight="1" x14ac:dyDescent="0.2">
      <c r="C48" s="3" t="s">
        <v>64</v>
      </c>
      <c r="D48" s="3" t="s">
        <v>65</v>
      </c>
      <c r="E48" s="13" t="s">
        <v>66</v>
      </c>
      <c r="F48" s="17" t="s">
        <v>429</v>
      </c>
      <c r="G48" s="15">
        <v>1.81</v>
      </c>
    </row>
    <row r="49" spans="3:7" ht="20.85" customHeight="1" x14ac:dyDescent="0.2">
      <c r="C49" s="3" t="s">
        <v>67</v>
      </c>
      <c r="D49" s="3" t="s">
        <v>68</v>
      </c>
      <c r="E49" s="13" t="s">
        <v>69</v>
      </c>
      <c r="F49" s="13">
        <v>152</v>
      </c>
      <c r="G49" s="15">
        <v>5.0720000000000001</v>
      </c>
    </row>
    <row r="50" spans="3:7" ht="20.85" customHeight="1" x14ac:dyDescent="0.2">
      <c r="C50" s="3" t="s">
        <v>70</v>
      </c>
      <c r="D50" s="3" t="s">
        <v>71</v>
      </c>
      <c r="E50" s="13" t="s">
        <v>435</v>
      </c>
      <c r="F50" s="13">
        <v>156</v>
      </c>
      <c r="G50" s="15">
        <v>616.00800000000004</v>
      </c>
    </row>
    <row r="51" spans="3:7" ht="20.85" customHeight="1" x14ac:dyDescent="0.2">
      <c r="C51" s="3" t="s">
        <v>72</v>
      </c>
      <c r="D51" s="3" t="s">
        <v>18</v>
      </c>
      <c r="E51" s="13" t="s">
        <v>73</v>
      </c>
      <c r="F51" s="13">
        <v>170</v>
      </c>
      <c r="G51" s="15">
        <v>1.1439999999999999</v>
      </c>
    </row>
    <row r="52" spans="3:7" ht="20.85" customHeight="1" x14ac:dyDescent="0.2">
      <c r="C52" s="3" t="s">
        <v>74</v>
      </c>
      <c r="D52" s="3" t="s">
        <v>75</v>
      </c>
      <c r="E52" s="13" t="s">
        <v>76</v>
      </c>
      <c r="F52" s="13">
        <v>188</v>
      </c>
      <c r="G52" s="15">
        <v>8.4460000000000015</v>
      </c>
    </row>
    <row r="53" spans="3:7" ht="20.85" customHeight="1" x14ac:dyDescent="0.2">
      <c r="C53" s="3" t="s">
        <v>77</v>
      </c>
      <c r="D53" s="3" t="s">
        <v>78</v>
      </c>
      <c r="E53" s="13" t="s">
        <v>79</v>
      </c>
      <c r="F53" s="13">
        <v>192</v>
      </c>
      <c r="G53" s="15">
        <v>4496.0559999999996</v>
      </c>
    </row>
    <row r="54" spans="3:7" ht="20.85" customHeight="1" x14ac:dyDescent="0.2">
      <c r="C54" s="3" t="s">
        <v>80</v>
      </c>
      <c r="D54" s="3" t="s">
        <v>81</v>
      </c>
      <c r="E54" s="13" t="s">
        <v>82</v>
      </c>
      <c r="F54" s="13">
        <v>132</v>
      </c>
      <c r="G54" s="15">
        <v>43.317999999999998</v>
      </c>
    </row>
    <row r="55" spans="3:7" ht="20.85" customHeight="1" x14ac:dyDescent="0.2">
      <c r="C55" s="3" t="s">
        <v>83</v>
      </c>
      <c r="D55" s="3" t="s">
        <v>84</v>
      </c>
      <c r="E55" s="13" t="s">
        <v>85</v>
      </c>
      <c r="F55" s="13">
        <v>196</v>
      </c>
      <c r="G55" s="15">
        <v>0</v>
      </c>
    </row>
    <row r="56" spans="3:7" ht="20.85" customHeight="1" x14ac:dyDescent="0.2">
      <c r="C56" s="3" t="s">
        <v>86</v>
      </c>
      <c r="D56" s="3" t="s">
        <v>87</v>
      </c>
      <c r="E56" s="13" t="s">
        <v>88</v>
      </c>
      <c r="F56" s="13">
        <v>200</v>
      </c>
      <c r="G56" s="15">
        <v>196.596</v>
      </c>
    </row>
    <row r="57" spans="3:7" ht="20.85" customHeight="1" x14ac:dyDescent="0.2">
      <c r="C57" s="3" t="s">
        <v>89</v>
      </c>
      <c r="D57" s="3" t="s">
        <v>18</v>
      </c>
      <c r="E57" s="13" t="s">
        <v>90</v>
      </c>
      <c r="F57" s="13">
        <v>214</v>
      </c>
      <c r="G57" s="15">
        <v>79.224000000000004</v>
      </c>
    </row>
    <row r="58" spans="3:7" ht="20.85" customHeight="1" x14ac:dyDescent="0.2">
      <c r="C58" s="3" t="s">
        <v>91</v>
      </c>
      <c r="D58" s="3" t="s">
        <v>35</v>
      </c>
      <c r="E58" s="13" t="s">
        <v>92</v>
      </c>
      <c r="F58" s="17" t="s">
        <v>428</v>
      </c>
      <c r="G58" s="15">
        <v>32.760000000000005</v>
      </c>
    </row>
    <row r="59" spans="3:7" ht="20.85" customHeight="1" x14ac:dyDescent="0.2">
      <c r="C59" s="3" t="s">
        <v>93</v>
      </c>
      <c r="D59" s="3" t="s">
        <v>26</v>
      </c>
      <c r="E59" s="18" t="s">
        <v>94</v>
      </c>
      <c r="F59" s="18">
        <v>218</v>
      </c>
      <c r="G59" s="15">
        <v>4496.0559999999996</v>
      </c>
    </row>
    <row r="60" spans="3:7" ht="20.85" customHeight="1" x14ac:dyDescent="0.2">
      <c r="C60" s="3" t="s">
        <v>95</v>
      </c>
      <c r="D60" s="3" t="s">
        <v>96</v>
      </c>
      <c r="E60" s="13" t="s">
        <v>97</v>
      </c>
      <c r="F60" s="17" t="s">
        <v>429</v>
      </c>
      <c r="G60" s="15">
        <v>0</v>
      </c>
    </row>
    <row r="61" spans="3:7" ht="20.85" customHeight="1" x14ac:dyDescent="0.2">
      <c r="C61" s="3" t="s">
        <v>98</v>
      </c>
      <c r="D61" s="3" t="s">
        <v>99</v>
      </c>
      <c r="E61" s="13" t="s">
        <v>100</v>
      </c>
      <c r="F61" s="13">
        <v>818</v>
      </c>
      <c r="G61" s="15">
        <v>145.50400000000002</v>
      </c>
    </row>
    <row r="62" spans="3:7" ht="20.85" customHeight="1" x14ac:dyDescent="0.2">
      <c r="C62" s="3" t="s">
        <v>101</v>
      </c>
      <c r="D62" s="3" t="s">
        <v>102</v>
      </c>
      <c r="E62" s="13" t="s">
        <v>103</v>
      </c>
      <c r="F62" s="17" t="s">
        <v>429</v>
      </c>
      <c r="G62" s="15">
        <v>298.24599999999998</v>
      </c>
    </row>
    <row r="63" spans="3:7" ht="20.85" customHeight="1" x14ac:dyDescent="0.2">
      <c r="C63" s="3" t="s">
        <v>104</v>
      </c>
      <c r="D63" s="3" t="s">
        <v>105</v>
      </c>
      <c r="E63" s="13" t="s">
        <v>106</v>
      </c>
      <c r="F63" s="13">
        <v>230</v>
      </c>
      <c r="G63" s="15">
        <v>81.304000000000002</v>
      </c>
    </row>
    <row r="64" spans="3:7" ht="20.85" customHeight="1" x14ac:dyDescent="0.2">
      <c r="C64" s="3" t="s">
        <v>107</v>
      </c>
      <c r="D64" s="3" t="s">
        <v>41</v>
      </c>
      <c r="E64" s="13" t="s">
        <v>108</v>
      </c>
      <c r="F64" s="13">
        <v>242</v>
      </c>
      <c r="G64" s="15">
        <v>1986.0419999999999</v>
      </c>
    </row>
    <row r="65" spans="3:7" ht="20.85" customHeight="1" x14ac:dyDescent="0.2">
      <c r="C65" s="3" t="s">
        <v>109</v>
      </c>
      <c r="D65" s="3" t="s">
        <v>99</v>
      </c>
      <c r="E65" s="13" t="s">
        <v>110</v>
      </c>
      <c r="F65" s="17" t="s">
        <v>429</v>
      </c>
      <c r="G65" s="15">
        <v>5725.55</v>
      </c>
    </row>
    <row r="66" spans="3:7" ht="20.85" customHeight="1" x14ac:dyDescent="0.2">
      <c r="C66" s="3" t="s">
        <v>111</v>
      </c>
      <c r="D66" s="3" t="s">
        <v>112</v>
      </c>
      <c r="E66" s="13" t="s">
        <v>113</v>
      </c>
      <c r="F66" s="13">
        <v>288</v>
      </c>
      <c r="G66" s="15">
        <v>390.72400000000005</v>
      </c>
    </row>
    <row r="67" spans="3:7" ht="20.85" customHeight="1" x14ac:dyDescent="0.2">
      <c r="C67" s="3" t="s">
        <v>114</v>
      </c>
      <c r="D67" s="3" t="s">
        <v>99</v>
      </c>
      <c r="E67" s="13" t="s">
        <v>115</v>
      </c>
      <c r="F67" s="17" t="s">
        <v>429</v>
      </c>
      <c r="G67" s="15">
        <v>5547.3119999999999</v>
      </c>
    </row>
    <row r="68" spans="3:7" ht="20.85" customHeight="1" x14ac:dyDescent="0.2">
      <c r="C68" s="3" t="s">
        <v>116</v>
      </c>
      <c r="D68" s="3" t="s">
        <v>117</v>
      </c>
      <c r="E68" s="13" t="s">
        <v>118</v>
      </c>
      <c r="F68" s="13">
        <v>270</v>
      </c>
      <c r="G68" s="15">
        <v>69.585999999999999</v>
      </c>
    </row>
    <row r="69" spans="3:7" ht="20.85" customHeight="1" x14ac:dyDescent="0.2">
      <c r="C69" s="3" t="s">
        <v>119</v>
      </c>
      <c r="D69" s="3" t="s">
        <v>38</v>
      </c>
      <c r="E69" s="13" t="s">
        <v>120</v>
      </c>
      <c r="F69" s="13">
        <v>324</v>
      </c>
      <c r="G69" s="15">
        <v>0.52</v>
      </c>
    </row>
    <row r="70" spans="3:7" ht="20.85" customHeight="1" x14ac:dyDescent="0.2">
      <c r="C70" s="3" t="s">
        <v>121</v>
      </c>
      <c r="D70" s="3" t="s">
        <v>122</v>
      </c>
      <c r="E70" s="13" t="s">
        <v>123</v>
      </c>
      <c r="F70" s="13">
        <v>320</v>
      </c>
      <c r="G70" s="15">
        <v>571.39200000000005</v>
      </c>
    </row>
    <row r="71" spans="3:7" ht="20.85" customHeight="1" x14ac:dyDescent="0.2">
      <c r="C71" s="3" t="s">
        <v>124</v>
      </c>
      <c r="D71" s="3" t="s">
        <v>26</v>
      </c>
      <c r="E71" s="13" t="s">
        <v>125</v>
      </c>
      <c r="F71" s="13">
        <v>328</v>
      </c>
      <c r="G71" s="15">
        <v>21.481999999999999</v>
      </c>
    </row>
    <row r="72" spans="3:7" ht="20.85" customHeight="1" x14ac:dyDescent="0.2">
      <c r="C72" s="3" t="s">
        <v>126</v>
      </c>
      <c r="D72" s="3" t="s">
        <v>127</v>
      </c>
      <c r="E72" s="13" t="s">
        <v>128</v>
      </c>
      <c r="F72" s="13">
        <v>340</v>
      </c>
      <c r="G72" s="15">
        <v>182.44400000000002</v>
      </c>
    </row>
    <row r="73" spans="3:7" ht="20.85" customHeight="1" x14ac:dyDescent="0.2">
      <c r="C73" s="3" t="s">
        <v>129</v>
      </c>
      <c r="D73" s="3" t="s">
        <v>130</v>
      </c>
      <c r="E73" s="13" t="s">
        <v>131</v>
      </c>
      <c r="F73" s="17" t="s">
        <v>429</v>
      </c>
      <c r="G73" s="15">
        <v>638.45000000000005</v>
      </c>
    </row>
    <row r="74" spans="3:7" ht="20.85" customHeight="1" x14ac:dyDescent="0.2">
      <c r="C74" s="3" t="s">
        <v>132</v>
      </c>
      <c r="D74" s="3" t="s">
        <v>133</v>
      </c>
      <c r="E74" s="13" t="s">
        <v>134</v>
      </c>
      <c r="F74" s="13">
        <v>332</v>
      </c>
      <c r="G74" s="15">
        <v>33.339999999999996</v>
      </c>
    </row>
    <row r="75" spans="3:7" ht="20.85" customHeight="1" x14ac:dyDescent="0.2">
      <c r="C75" s="3" t="s">
        <v>135</v>
      </c>
      <c r="D75" s="3" t="s">
        <v>136</v>
      </c>
      <c r="E75" s="13" t="s">
        <v>137</v>
      </c>
      <c r="F75" s="13">
        <v>348</v>
      </c>
      <c r="G75" s="15">
        <v>12.464</v>
      </c>
    </row>
    <row r="76" spans="3:7" ht="20.85" customHeight="1" x14ac:dyDescent="0.2">
      <c r="C76" s="3" t="s">
        <v>138</v>
      </c>
      <c r="D76" s="3" t="s">
        <v>139</v>
      </c>
      <c r="E76" s="18" t="s">
        <v>140</v>
      </c>
      <c r="F76" s="18" t="s">
        <v>429</v>
      </c>
      <c r="G76" s="15">
        <v>0.28999999999999998</v>
      </c>
    </row>
    <row r="77" spans="3:7" ht="20.85" customHeight="1" x14ac:dyDescent="0.2">
      <c r="C77" s="3" t="s">
        <v>141</v>
      </c>
      <c r="D77" s="3" t="s">
        <v>142</v>
      </c>
      <c r="E77" s="13" t="s">
        <v>143</v>
      </c>
      <c r="F77" s="13">
        <v>376</v>
      </c>
      <c r="G77" s="15">
        <v>1179.578</v>
      </c>
    </row>
    <row r="78" spans="3:7" ht="20.85" customHeight="1" x14ac:dyDescent="0.2">
      <c r="C78" s="3" t="s">
        <v>144</v>
      </c>
      <c r="D78" s="3" t="s">
        <v>145</v>
      </c>
      <c r="E78" s="18" t="s">
        <v>146</v>
      </c>
      <c r="F78" s="18">
        <v>356</v>
      </c>
      <c r="G78" s="15">
        <v>54.088000000000001</v>
      </c>
    </row>
    <row r="79" spans="3:7" ht="20.85" customHeight="1" x14ac:dyDescent="0.2">
      <c r="C79" s="3" t="s">
        <v>147</v>
      </c>
      <c r="D79" s="3" t="s">
        <v>35</v>
      </c>
      <c r="E79" s="13" t="s">
        <v>148</v>
      </c>
      <c r="F79" s="13">
        <v>368</v>
      </c>
      <c r="G79" s="15">
        <v>3.4319999999999999</v>
      </c>
    </row>
    <row r="80" spans="3:7" ht="20.85" customHeight="1" x14ac:dyDescent="0.2">
      <c r="C80" s="3" t="s">
        <v>149</v>
      </c>
      <c r="D80" s="3" t="s">
        <v>150</v>
      </c>
      <c r="E80" s="13" t="s">
        <v>151</v>
      </c>
      <c r="F80" s="13">
        <v>364</v>
      </c>
      <c r="G80" s="15">
        <v>0.11000000000000001</v>
      </c>
    </row>
    <row r="81" spans="3:7" ht="20.85" customHeight="1" x14ac:dyDescent="0.2">
      <c r="C81" s="3" t="s">
        <v>152</v>
      </c>
      <c r="D81" s="3" t="s">
        <v>87</v>
      </c>
      <c r="E81" s="13" t="s">
        <v>153</v>
      </c>
      <c r="F81" s="13">
        <v>352</v>
      </c>
      <c r="G81" s="15">
        <v>33.037999999999997</v>
      </c>
    </row>
    <row r="82" spans="3:7" ht="20.85" customHeight="1" x14ac:dyDescent="0.2">
      <c r="C82" s="3" t="s">
        <v>154</v>
      </c>
      <c r="D82" s="3" t="s">
        <v>41</v>
      </c>
      <c r="E82" s="13" t="s">
        <v>155</v>
      </c>
      <c r="F82" s="13">
        <v>388</v>
      </c>
      <c r="G82" s="15">
        <v>29.060000000000002</v>
      </c>
    </row>
    <row r="83" spans="3:7" ht="20.85" customHeight="1" x14ac:dyDescent="0.2">
      <c r="C83" s="3" t="s">
        <v>156</v>
      </c>
      <c r="D83" s="3" t="s">
        <v>35</v>
      </c>
      <c r="E83" s="13" t="s">
        <v>157</v>
      </c>
      <c r="F83" s="13">
        <v>400</v>
      </c>
      <c r="G83" s="15">
        <v>6343.4619999999995</v>
      </c>
    </row>
    <row r="84" spans="3:7" ht="20.85" customHeight="1" x14ac:dyDescent="0.2">
      <c r="C84" s="3" t="s">
        <v>158</v>
      </c>
      <c r="D84" s="3" t="s">
        <v>159</v>
      </c>
      <c r="E84" s="18" t="s">
        <v>160</v>
      </c>
      <c r="F84" s="18">
        <v>404</v>
      </c>
      <c r="G84" s="15">
        <v>30.53</v>
      </c>
    </row>
    <row r="85" spans="3:7" ht="20.85" customHeight="1" x14ac:dyDescent="0.2">
      <c r="C85" s="3" t="s">
        <v>161</v>
      </c>
      <c r="D85" s="3" t="s">
        <v>162</v>
      </c>
      <c r="E85" s="13" t="s">
        <v>163</v>
      </c>
      <c r="F85" s="13">
        <v>116</v>
      </c>
      <c r="G85" s="15">
        <v>1.0900000000000001</v>
      </c>
    </row>
    <row r="86" spans="3:7" ht="20.85" customHeight="1" x14ac:dyDescent="0.2">
      <c r="C86" s="3" t="s">
        <v>164</v>
      </c>
      <c r="D86" s="3" t="s">
        <v>165</v>
      </c>
      <c r="E86" s="13" t="s">
        <v>166</v>
      </c>
      <c r="F86" s="17" t="s">
        <v>429</v>
      </c>
      <c r="G86" s="15">
        <v>9.7420000000000009</v>
      </c>
    </row>
    <row r="87" spans="3:7" ht="20.85" customHeight="1" x14ac:dyDescent="0.2">
      <c r="C87" s="3" t="s">
        <v>167</v>
      </c>
      <c r="D87" s="3" t="s">
        <v>168</v>
      </c>
      <c r="E87" s="13" t="s">
        <v>169</v>
      </c>
      <c r="F87" s="13">
        <v>408</v>
      </c>
      <c r="G87" s="15">
        <v>34.588000000000001</v>
      </c>
    </row>
    <row r="88" spans="3:7" ht="20.85" customHeight="1" x14ac:dyDescent="0.2">
      <c r="C88" s="3" t="s">
        <v>170</v>
      </c>
      <c r="D88" s="3" t="s">
        <v>168</v>
      </c>
      <c r="E88" s="13" t="s">
        <v>171</v>
      </c>
      <c r="F88" s="13">
        <v>410</v>
      </c>
      <c r="G88" s="15">
        <v>3.38</v>
      </c>
    </row>
    <row r="89" spans="3:7" ht="20.85" customHeight="1" x14ac:dyDescent="0.2">
      <c r="C89" s="3" t="s">
        <v>172</v>
      </c>
      <c r="D89" s="3" t="s">
        <v>173</v>
      </c>
      <c r="E89" s="13" t="s">
        <v>174</v>
      </c>
      <c r="F89" s="13">
        <v>414</v>
      </c>
      <c r="G89" s="15">
        <v>14555.808000000001</v>
      </c>
    </row>
    <row r="90" spans="3:7" ht="20.85" customHeight="1" x14ac:dyDescent="0.2">
      <c r="C90" s="3" t="s">
        <v>175</v>
      </c>
      <c r="D90" s="3" t="s">
        <v>26</v>
      </c>
      <c r="E90" s="13" t="s">
        <v>176</v>
      </c>
      <c r="F90" s="13">
        <v>136</v>
      </c>
      <c r="G90" s="15">
        <v>5416.9359999999997</v>
      </c>
    </row>
    <row r="91" spans="3:7" ht="20.85" customHeight="1" x14ac:dyDescent="0.2">
      <c r="C91" s="3" t="s">
        <v>177</v>
      </c>
      <c r="D91" s="3" t="s">
        <v>178</v>
      </c>
      <c r="E91" s="13" t="s">
        <v>179</v>
      </c>
      <c r="F91" s="17" t="s">
        <v>429</v>
      </c>
      <c r="G91" s="15">
        <v>9.4939999999999998</v>
      </c>
    </row>
    <row r="92" spans="3:7" ht="20.85" customHeight="1" x14ac:dyDescent="0.2">
      <c r="C92" s="3" t="s">
        <v>180</v>
      </c>
      <c r="D92" s="3" t="s">
        <v>181</v>
      </c>
      <c r="E92" s="13" t="s">
        <v>182</v>
      </c>
      <c r="F92" s="13">
        <v>418</v>
      </c>
      <c r="G92" s="15">
        <v>0.22200000000000003</v>
      </c>
    </row>
    <row r="93" spans="3:7" ht="20.85" customHeight="1" x14ac:dyDescent="0.2">
      <c r="C93" s="3" t="s">
        <v>183</v>
      </c>
      <c r="D93" s="3" t="s">
        <v>99</v>
      </c>
      <c r="E93" s="13" t="s">
        <v>184</v>
      </c>
      <c r="F93" s="13">
        <v>422</v>
      </c>
      <c r="G93" s="15">
        <v>0.3</v>
      </c>
    </row>
    <row r="94" spans="3:7" ht="20.85" customHeight="1" x14ac:dyDescent="0.2">
      <c r="C94" s="3" t="s">
        <v>185</v>
      </c>
      <c r="D94" s="3" t="s">
        <v>186</v>
      </c>
      <c r="E94" s="13" t="s">
        <v>187</v>
      </c>
      <c r="F94" s="13">
        <v>144</v>
      </c>
      <c r="G94" s="15">
        <v>13.857999999999999</v>
      </c>
    </row>
    <row r="95" spans="3:7" ht="20.85" customHeight="1" x14ac:dyDescent="0.2">
      <c r="C95" s="3" t="s">
        <v>188</v>
      </c>
      <c r="D95" s="3" t="s">
        <v>26</v>
      </c>
      <c r="E95" s="13" t="s">
        <v>189</v>
      </c>
      <c r="F95" s="13">
        <v>430</v>
      </c>
      <c r="G95" s="15">
        <v>23.54</v>
      </c>
    </row>
    <row r="96" spans="3:7" ht="20.85" customHeight="1" x14ac:dyDescent="0.2">
      <c r="C96" s="3" t="s">
        <v>190</v>
      </c>
      <c r="D96" s="3" t="s">
        <v>191</v>
      </c>
      <c r="E96" s="13" t="s">
        <v>192</v>
      </c>
      <c r="F96" s="13">
        <v>426</v>
      </c>
      <c r="G96" s="15">
        <v>237.696</v>
      </c>
    </row>
    <row r="97" spans="3:7" ht="20.85" customHeight="1" x14ac:dyDescent="0.2">
      <c r="C97" s="3" t="s">
        <v>193</v>
      </c>
      <c r="D97" s="3" t="s">
        <v>194</v>
      </c>
      <c r="E97" s="13" t="s">
        <v>195</v>
      </c>
      <c r="F97" s="17" t="s">
        <v>429</v>
      </c>
      <c r="G97" s="15">
        <v>0</v>
      </c>
    </row>
    <row r="98" spans="3:7" ht="20.85" customHeight="1" x14ac:dyDescent="0.2">
      <c r="C98" s="3" t="s">
        <v>196</v>
      </c>
      <c r="D98" s="3" t="s">
        <v>197</v>
      </c>
      <c r="E98" s="13" t="s">
        <v>198</v>
      </c>
      <c r="F98" s="17" t="s">
        <v>429</v>
      </c>
      <c r="G98" s="15">
        <v>0</v>
      </c>
    </row>
    <row r="99" spans="3:7" ht="20.85" customHeight="1" x14ac:dyDescent="0.2">
      <c r="C99" s="3" t="s">
        <v>199</v>
      </c>
      <c r="D99" s="3" t="s">
        <v>35</v>
      </c>
      <c r="E99" s="13" t="s">
        <v>200</v>
      </c>
      <c r="F99" s="13">
        <v>434</v>
      </c>
      <c r="G99" s="15">
        <v>924.62599999999998</v>
      </c>
    </row>
    <row r="100" spans="3:7" ht="20.85" customHeight="1" x14ac:dyDescent="0.2">
      <c r="C100" s="3" t="s">
        <v>201</v>
      </c>
      <c r="D100" s="3" t="s">
        <v>4</v>
      </c>
      <c r="E100" s="13" t="s">
        <v>202</v>
      </c>
      <c r="F100" s="13">
        <v>504</v>
      </c>
      <c r="G100" s="15">
        <v>437.87399999999997</v>
      </c>
    </row>
    <row r="101" spans="3:7" ht="20.85" customHeight="1" x14ac:dyDescent="0.2">
      <c r="C101" s="3" t="s">
        <v>203</v>
      </c>
      <c r="D101" s="3" t="s">
        <v>204</v>
      </c>
      <c r="E101" s="13" t="s">
        <v>205</v>
      </c>
      <c r="F101" s="17" t="s">
        <v>429</v>
      </c>
      <c r="G101" s="15">
        <v>248.71199999999999</v>
      </c>
    </row>
    <row r="102" spans="3:7" ht="20.85" customHeight="1" x14ac:dyDescent="0.2">
      <c r="C102" s="3" t="s">
        <v>206</v>
      </c>
      <c r="D102" s="3" t="s">
        <v>207</v>
      </c>
      <c r="E102" s="13" t="s">
        <v>208</v>
      </c>
      <c r="F102" s="13">
        <v>104</v>
      </c>
      <c r="G102" s="15">
        <v>2.14</v>
      </c>
    </row>
    <row r="103" spans="3:7" ht="20.85" customHeight="1" x14ac:dyDescent="0.2">
      <c r="C103" s="3" t="s">
        <v>209</v>
      </c>
      <c r="D103" s="3" t="s">
        <v>210</v>
      </c>
      <c r="E103" s="13" t="s">
        <v>211</v>
      </c>
      <c r="F103" s="13">
        <v>496</v>
      </c>
      <c r="G103" s="15">
        <v>1.29</v>
      </c>
    </row>
    <row r="104" spans="3:7" ht="20.85" customHeight="1" x14ac:dyDescent="0.2">
      <c r="C104" s="3" t="s">
        <v>212</v>
      </c>
      <c r="D104" s="3" t="s">
        <v>213</v>
      </c>
      <c r="E104" s="13" t="s">
        <v>214</v>
      </c>
      <c r="F104" s="13">
        <v>446</v>
      </c>
      <c r="G104" s="15">
        <v>557.86599999999999</v>
      </c>
    </row>
    <row r="105" spans="3:7" ht="20.85" customHeight="1" x14ac:dyDescent="0.2">
      <c r="C105" s="3" t="s">
        <v>215</v>
      </c>
      <c r="D105" s="3" t="s">
        <v>216</v>
      </c>
      <c r="E105" s="13" t="s">
        <v>217</v>
      </c>
      <c r="F105" s="13">
        <v>478</v>
      </c>
      <c r="G105" s="15">
        <v>12.575999999999999</v>
      </c>
    </row>
    <row r="106" spans="3:7" ht="20.85" customHeight="1" x14ac:dyDescent="0.2">
      <c r="C106" s="3" t="s">
        <v>218</v>
      </c>
      <c r="D106" s="3" t="s">
        <v>84</v>
      </c>
      <c r="E106" s="13" t="s">
        <v>219</v>
      </c>
      <c r="F106" s="13">
        <v>470</v>
      </c>
      <c r="G106" s="15">
        <v>0</v>
      </c>
    </row>
    <row r="107" spans="3:7" ht="20.85" customHeight="1" x14ac:dyDescent="0.2">
      <c r="C107" s="3" t="s">
        <v>220</v>
      </c>
      <c r="D107" s="3" t="s">
        <v>221</v>
      </c>
      <c r="E107" s="13" t="s">
        <v>222</v>
      </c>
      <c r="F107" s="13">
        <v>462</v>
      </c>
      <c r="G107" s="15">
        <v>290.81800000000004</v>
      </c>
    </row>
    <row r="108" spans="3:7" ht="20.85" customHeight="1" x14ac:dyDescent="0.2">
      <c r="C108" s="3" t="s">
        <v>223</v>
      </c>
      <c r="D108" s="3" t="s">
        <v>224</v>
      </c>
      <c r="E108" s="13" t="s">
        <v>225</v>
      </c>
      <c r="F108" s="13">
        <v>454</v>
      </c>
      <c r="G108" s="15">
        <v>4.0860000000000003</v>
      </c>
    </row>
    <row r="109" spans="3:7" ht="20.85" customHeight="1" x14ac:dyDescent="0.2">
      <c r="C109" s="3" t="s">
        <v>226</v>
      </c>
      <c r="D109" s="3" t="s">
        <v>68</v>
      </c>
      <c r="E109" s="13" t="s">
        <v>227</v>
      </c>
      <c r="F109" s="13">
        <v>484</v>
      </c>
      <c r="G109" s="15">
        <v>263.00200000000001</v>
      </c>
    </row>
    <row r="110" spans="3:7" ht="20.85" customHeight="1" x14ac:dyDescent="0.2">
      <c r="C110" s="3" t="s">
        <v>228</v>
      </c>
      <c r="D110" s="3" t="s">
        <v>229</v>
      </c>
      <c r="E110" s="13" t="s">
        <v>230</v>
      </c>
      <c r="F110" s="13">
        <v>458</v>
      </c>
      <c r="G110" s="15">
        <v>958.66800000000001</v>
      </c>
    </row>
    <row r="111" spans="3:7" ht="20.85" customHeight="1" x14ac:dyDescent="0.2">
      <c r="C111" s="3" t="s">
        <v>231</v>
      </c>
      <c r="D111" s="3" t="s">
        <v>232</v>
      </c>
      <c r="E111" s="13" t="s">
        <v>233</v>
      </c>
      <c r="F111" s="13">
        <v>508</v>
      </c>
      <c r="G111" s="15">
        <v>70.308000000000007</v>
      </c>
    </row>
    <row r="112" spans="3:7" ht="20.85" customHeight="1" x14ac:dyDescent="0.2">
      <c r="C112" s="3" t="s">
        <v>234</v>
      </c>
      <c r="D112" s="3" t="s">
        <v>41</v>
      </c>
      <c r="E112" s="13" t="s">
        <v>235</v>
      </c>
      <c r="F112" s="13">
        <v>516</v>
      </c>
      <c r="G112" s="15">
        <v>237.71400000000003</v>
      </c>
    </row>
    <row r="113" spans="3:7" ht="20.85" customHeight="1" x14ac:dyDescent="0.2">
      <c r="C113" s="3" t="s">
        <v>236</v>
      </c>
      <c r="D113" s="3" t="s">
        <v>237</v>
      </c>
      <c r="E113" s="13" t="s">
        <v>238</v>
      </c>
      <c r="F113" s="13">
        <v>566</v>
      </c>
      <c r="G113" s="15">
        <v>5.7959999999999994</v>
      </c>
    </row>
    <row r="114" spans="3:7" ht="20.85" customHeight="1" x14ac:dyDescent="0.2">
      <c r="C114" s="3" t="s">
        <v>239</v>
      </c>
      <c r="D114" s="3" t="s">
        <v>240</v>
      </c>
      <c r="E114" s="13" t="s">
        <v>241</v>
      </c>
      <c r="F114" s="13">
        <v>558</v>
      </c>
      <c r="G114" s="15">
        <v>122.876</v>
      </c>
    </row>
    <row r="115" spans="3:7" ht="20.85" customHeight="1" x14ac:dyDescent="0.2">
      <c r="C115" s="3" t="s">
        <v>242</v>
      </c>
      <c r="D115" s="3" t="s">
        <v>186</v>
      </c>
      <c r="E115" s="13" t="s">
        <v>243</v>
      </c>
      <c r="F115" s="13">
        <v>524</v>
      </c>
      <c r="G115" s="15">
        <v>33.802000000000007</v>
      </c>
    </row>
    <row r="116" spans="3:7" ht="20.85" customHeight="1" x14ac:dyDescent="0.2">
      <c r="C116" s="3" t="s">
        <v>244</v>
      </c>
      <c r="D116" s="3" t="s">
        <v>150</v>
      </c>
      <c r="E116" s="13" t="s">
        <v>245</v>
      </c>
      <c r="F116" s="13">
        <v>512</v>
      </c>
      <c r="G116" s="15">
        <v>11676.462</v>
      </c>
    </row>
    <row r="117" spans="3:7" ht="20.85" customHeight="1" x14ac:dyDescent="0.2">
      <c r="C117" s="3" t="s">
        <v>246</v>
      </c>
      <c r="D117" s="3" t="s">
        <v>247</v>
      </c>
      <c r="E117" s="13" t="s">
        <v>248</v>
      </c>
      <c r="F117" s="13">
        <v>590</v>
      </c>
      <c r="G117" s="15">
        <v>4496.0559999999996</v>
      </c>
    </row>
    <row r="118" spans="3:7" ht="20.85" customHeight="1" x14ac:dyDescent="0.2">
      <c r="C118" s="3" t="s">
        <v>439</v>
      </c>
      <c r="D118" s="3" t="s">
        <v>249</v>
      </c>
      <c r="E118" s="13" t="s">
        <v>250</v>
      </c>
      <c r="F118" s="13">
        <v>604</v>
      </c>
      <c r="G118" s="15">
        <v>1208.7459999999999</v>
      </c>
    </row>
    <row r="119" spans="3:7" ht="20.85" customHeight="1" x14ac:dyDescent="0.2">
      <c r="C119" s="3" t="s">
        <v>251</v>
      </c>
      <c r="D119" s="3" t="s">
        <v>252</v>
      </c>
      <c r="E119" s="13" t="s">
        <v>253</v>
      </c>
      <c r="F119" s="17" t="s">
        <v>429</v>
      </c>
      <c r="G119" s="15">
        <v>1220.4519999999998</v>
      </c>
    </row>
    <row r="120" spans="3:7" ht="20.85" customHeight="1" x14ac:dyDescent="0.2">
      <c r="C120" s="3" t="s">
        <v>254</v>
      </c>
      <c r="D120" s="3" t="s">
        <v>18</v>
      </c>
      <c r="E120" s="13" t="s">
        <v>255</v>
      </c>
      <c r="F120" s="13">
        <v>608</v>
      </c>
      <c r="G120" s="15">
        <v>79.205999999999989</v>
      </c>
    </row>
    <row r="121" spans="3:7" ht="20.85" customHeight="1" x14ac:dyDescent="0.2">
      <c r="C121" s="3" t="s">
        <v>256</v>
      </c>
      <c r="D121" s="3" t="s">
        <v>145</v>
      </c>
      <c r="E121" s="18" t="s">
        <v>257</v>
      </c>
      <c r="F121" s="18">
        <v>586</v>
      </c>
      <c r="G121" s="15">
        <v>15.457999999999998</v>
      </c>
    </row>
    <row r="122" spans="3:7" ht="20.85" customHeight="1" x14ac:dyDescent="0.2">
      <c r="C122" s="3" t="s">
        <v>258</v>
      </c>
      <c r="D122" s="3" t="s">
        <v>259</v>
      </c>
      <c r="E122" s="13" t="s">
        <v>260</v>
      </c>
      <c r="F122" s="13">
        <v>616</v>
      </c>
      <c r="G122" s="15">
        <v>1035.634</v>
      </c>
    </row>
    <row r="123" spans="3:7" ht="20.85" customHeight="1" x14ac:dyDescent="0.2">
      <c r="C123" s="3" t="s">
        <v>261</v>
      </c>
      <c r="D123" s="3" t="s">
        <v>262</v>
      </c>
      <c r="E123" s="13" t="s">
        <v>263</v>
      </c>
      <c r="F123" s="13">
        <v>600</v>
      </c>
      <c r="G123" s="15">
        <v>0.62</v>
      </c>
    </row>
    <row r="124" spans="3:7" ht="20.85" customHeight="1" x14ac:dyDescent="0.2">
      <c r="C124" s="3" t="s">
        <v>264</v>
      </c>
      <c r="D124" s="3" t="s">
        <v>265</v>
      </c>
      <c r="E124" s="13" t="s">
        <v>266</v>
      </c>
      <c r="F124" s="13">
        <v>634</v>
      </c>
      <c r="G124" s="15">
        <v>1233.1479999999999</v>
      </c>
    </row>
    <row r="125" spans="3:7" ht="20.85" customHeight="1" x14ac:dyDescent="0.2">
      <c r="C125" s="3" t="s">
        <v>267</v>
      </c>
      <c r="D125" s="3" t="s">
        <v>204</v>
      </c>
      <c r="E125" s="13" t="s">
        <v>268</v>
      </c>
      <c r="F125" s="13">
        <v>642</v>
      </c>
      <c r="G125" s="15">
        <v>965.33999999999992</v>
      </c>
    </row>
    <row r="126" spans="3:7" ht="20.85" customHeight="1" x14ac:dyDescent="0.2">
      <c r="C126" s="3" t="s">
        <v>269</v>
      </c>
      <c r="D126" s="3" t="s">
        <v>60</v>
      </c>
      <c r="E126" s="13" t="s">
        <v>270</v>
      </c>
      <c r="F126" s="13">
        <v>810</v>
      </c>
      <c r="G126" s="15">
        <v>46.731999999999999</v>
      </c>
    </row>
    <row r="127" spans="3:7" ht="20.85" customHeight="1" x14ac:dyDescent="0.2">
      <c r="C127" s="3" t="s">
        <v>271</v>
      </c>
      <c r="D127" s="3" t="s">
        <v>265</v>
      </c>
      <c r="E127" s="13" t="s">
        <v>272</v>
      </c>
      <c r="F127" s="13">
        <v>682</v>
      </c>
      <c r="G127" s="15">
        <v>1198.6220000000001</v>
      </c>
    </row>
    <row r="128" spans="3:7" ht="20.85" customHeight="1" x14ac:dyDescent="0.2">
      <c r="C128" s="3" t="s">
        <v>273</v>
      </c>
      <c r="D128" s="3" t="s">
        <v>41</v>
      </c>
      <c r="E128" s="13" t="s">
        <v>274</v>
      </c>
      <c r="F128" s="17" t="s">
        <v>430</v>
      </c>
      <c r="G128" s="15">
        <v>530.53399999999999</v>
      </c>
    </row>
    <row r="129" spans="3:7" ht="20.85" customHeight="1" x14ac:dyDescent="0.2">
      <c r="C129" s="3" t="s">
        <v>275</v>
      </c>
      <c r="D129" s="3" t="s">
        <v>145</v>
      </c>
      <c r="E129" s="13" t="s">
        <v>276</v>
      </c>
      <c r="F129" s="13">
        <v>690</v>
      </c>
      <c r="G129" s="15">
        <v>341.13200000000006</v>
      </c>
    </row>
    <row r="130" spans="3:7" ht="20.85" customHeight="1" x14ac:dyDescent="0.2">
      <c r="C130" s="3" t="s">
        <v>277</v>
      </c>
      <c r="D130" s="3" t="s">
        <v>173</v>
      </c>
      <c r="E130" s="13" t="s">
        <v>278</v>
      </c>
      <c r="F130" s="13">
        <v>736</v>
      </c>
      <c r="G130" s="15">
        <v>7.4939999999999998</v>
      </c>
    </row>
    <row r="131" spans="3:7" ht="20.85" customHeight="1" x14ac:dyDescent="0.2">
      <c r="C131" s="3" t="s">
        <v>279</v>
      </c>
      <c r="D131" s="3" t="s">
        <v>99</v>
      </c>
      <c r="E131" s="13" t="s">
        <v>280</v>
      </c>
      <c r="F131" s="17" t="s">
        <v>429</v>
      </c>
      <c r="G131" s="15">
        <v>3635.9480000000003</v>
      </c>
    </row>
    <row r="132" spans="3:7" ht="20.85" customHeight="1" x14ac:dyDescent="0.2">
      <c r="C132" s="3" t="s">
        <v>281</v>
      </c>
      <c r="D132" s="3" t="s">
        <v>282</v>
      </c>
      <c r="E132" s="13" t="s">
        <v>283</v>
      </c>
      <c r="F132" s="17" t="s">
        <v>429</v>
      </c>
      <c r="G132" s="15">
        <v>0</v>
      </c>
    </row>
    <row r="133" spans="3:7" ht="20.85" customHeight="1" x14ac:dyDescent="0.2">
      <c r="C133" s="3" t="s">
        <v>284</v>
      </c>
      <c r="D133" s="3" t="s">
        <v>87</v>
      </c>
      <c r="E133" s="13" t="s">
        <v>285</v>
      </c>
      <c r="F133" s="17" t="s">
        <v>429</v>
      </c>
      <c r="G133" s="15">
        <v>0</v>
      </c>
    </row>
    <row r="134" spans="3:7" ht="20.85" customHeight="1" x14ac:dyDescent="0.2">
      <c r="C134" s="3" t="s">
        <v>286</v>
      </c>
      <c r="D134" s="3" t="s">
        <v>287</v>
      </c>
      <c r="E134" s="13" t="s">
        <v>288</v>
      </c>
      <c r="F134" s="13">
        <v>694</v>
      </c>
      <c r="G134" s="15">
        <v>0.16400000000000001</v>
      </c>
    </row>
    <row r="135" spans="3:7" ht="20.85" customHeight="1" x14ac:dyDescent="0.2">
      <c r="C135" s="3" t="s">
        <v>289</v>
      </c>
      <c r="D135" s="3" t="s">
        <v>159</v>
      </c>
      <c r="E135" s="13" t="s">
        <v>290</v>
      </c>
      <c r="F135" s="13">
        <v>706</v>
      </c>
      <c r="G135" s="15">
        <v>7.8680000000000003</v>
      </c>
    </row>
    <row r="136" spans="3:7" ht="20.85" customHeight="1" x14ac:dyDescent="0.2">
      <c r="C136" s="3" t="s">
        <v>291</v>
      </c>
      <c r="D136" s="3" t="s">
        <v>292</v>
      </c>
      <c r="E136" s="13" t="s">
        <v>293</v>
      </c>
      <c r="F136" s="13">
        <v>740</v>
      </c>
      <c r="G136" s="15">
        <v>116.15799999999999</v>
      </c>
    </row>
    <row r="137" spans="3:7" ht="20.85" customHeight="1" x14ac:dyDescent="0.2">
      <c r="C137" s="3" t="s">
        <v>294</v>
      </c>
      <c r="D137" s="3" t="s">
        <v>295</v>
      </c>
      <c r="E137" s="13" t="s">
        <v>296</v>
      </c>
      <c r="F137" s="13">
        <v>678</v>
      </c>
      <c r="G137" s="15">
        <v>0.21000000000000002</v>
      </c>
    </row>
    <row r="138" spans="3:7" ht="20.85" customHeight="1" x14ac:dyDescent="0.2">
      <c r="C138" s="3" t="s">
        <v>297</v>
      </c>
      <c r="D138" s="3" t="s">
        <v>75</v>
      </c>
      <c r="E138" s="13" t="s">
        <v>298</v>
      </c>
      <c r="F138" s="13">
        <v>222</v>
      </c>
      <c r="G138" s="15">
        <v>513.56400000000008</v>
      </c>
    </row>
    <row r="139" spans="3:7" ht="20.85" customHeight="1" x14ac:dyDescent="0.2">
      <c r="C139" s="3" t="s">
        <v>299</v>
      </c>
      <c r="D139" s="3" t="s">
        <v>84</v>
      </c>
      <c r="E139" s="13" t="s">
        <v>300</v>
      </c>
      <c r="F139" s="13">
        <v>760</v>
      </c>
      <c r="G139" s="15">
        <v>0.35</v>
      </c>
    </row>
    <row r="140" spans="3:7" ht="20.85" customHeight="1" x14ac:dyDescent="0.2">
      <c r="C140" s="3" t="s">
        <v>301</v>
      </c>
      <c r="D140" s="3" t="s">
        <v>302</v>
      </c>
      <c r="E140" s="13" t="s">
        <v>303</v>
      </c>
      <c r="F140" s="13">
        <v>748</v>
      </c>
      <c r="G140" s="15">
        <v>237.73000000000002</v>
      </c>
    </row>
    <row r="141" spans="3:7" ht="20.85" customHeight="1" x14ac:dyDescent="0.2">
      <c r="C141" s="3" t="s">
        <v>304</v>
      </c>
      <c r="D141" s="3" t="s">
        <v>305</v>
      </c>
      <c r="E141" s="18" t="s">
        <v>306</v>
      </c>
      <c r="F141" s="18">
        <v>764</v>
      </c>
      <c r="G141" s="15">
        <v>125.008</v>
      </c>
    </row>
    <row r="142" spans="3:7" ht="20.85" customHeight="1" x14ac:dyDescent="0.2">
      <c r="C142" s="3" t="s">
        <v>307</v>
      </c>
      <c r="D142" s="3" t="s">
        <v>35</v>
      </c>
      <c r="E142" s="13" t="s">
        <v>308</v>
      </c>
      <c r="F142" s="13">
        <v>788</v>
      </c>
      <c r="G142" s="15">
        <v>1428.73</v>
      </c>
    </row>
    <row r="143" spans="3:7" ht="20.85" customHeight="1" x14ac:dyDescent="0.2">
      <c r="C143" s="3" t="s">
        <v>309</v>
      </c>
      <c r="D143" s="3" t="s">
        <v>310</v>
      </c>
      <c r="E143" s="13" t="s">
        <v>311</v>
      </c>
      <c r="F143" s="13">
        <v>776</v>
      </c>
      <c r="G143" s="15">
        <v>10678.476000000001</v>
      </c>
    </row>
    <row r="144" spans="3:7" ht="20.85" customHeight="1" x14ac:dyDescent="0.2">
      <c r="C144" s="3" t="s">
        <v>312</v>
      </c>
      <c r="D144" s="3" t="s">
        <v>313</v>
      </c>
      <c r="E144" s="18" t="s">
        <v>314</v>
      </c>
      <c r="F144" s="18">
        <v>792</v>
      </c>
      <c r="G144" s="15">
        <v>166.072</v>
      </c>
    </row>
    <row r="145" spans="3:7" ht="20.85" customHeight="1" x14ac:dyDescent="0.2">
      <c r="C145" s="3" t="s">
        <v>315</v>
      </c>
      <c r="D145" s="3" t="s">
        <v>41</v>
      </c>
      <c r="E145" s="13" t="s">
        <v>316</v>
      </c>
      <c r="F145" s="13">
        <v>780</v>
      </c>
      <c r="G145" s="15">
        <v>663.31600000000003</v>
      </c>
    </row>
    <row r="146" spans="3:7" ht="20.85" customHeight="1" x14ac:dyDescent="0.2">
      <c r="C146" s="3" t="s">
        <v>317</v>
      </c>
      <c r="D146" s="3" t="s">
        <v>318</v>
      </c>
      <c r="E146" s="18" t="s">
        <v>319</v>
      </c>
      <c r="F146" s="18">
        <v>158</v>
      </c>
      <c r="G146" s="15">
        <v>140.262</v>
      </c>
    </row>
    <row r="147" spans="3:7" ht="20.85" customHeight="1" x14ac:dyDescent="0.2">
      <c r="C147" s="3" t="s">
        <v>320</v>
      </c>
      <c r="D147" s="3" t="s">
        <v>321</v>
      </c>
      <c r="E147" s="18" t="s">
        <v>322</v>
      </c>
      <c r="F147" s="18">
        <v>834</v>
      </c>
      <c r="G147" s="15">
        <v>1.794</v>
      </c>
    </row>
    <row r="148" spans="3:7" ht="20.85" customHeight="1" x14ac:dyDescent="0.2">
      <c r="C148" s="3" t="s">
        <v>323</v>
      </c>
      <c r="D148" s="3" t="s">
        <v>324</v>
      </c>
      <c r="E148" s="13" t="s">
        <v>325</v>
      </c>
      <c r="F148" s="17" t="s">
        <v>429</v>
      </c>
      <c r="G148" s="15">
        <v>121.73600000000002</v>
      </c>
    </row>
    <row r="149" spans="3:7" ht="20.85" customHeight="1" x14ac:dyDescent="0.2">
      <c r="C149" s="3" t="s">
        <v>326</v>
      </c>
      <c r="D149" s="3" t="s">
        <v>326</v>
      </c>
      <c r="E149" s="13" t="s">
        <v>327</v>
      </c>
      <c r="F149" s="17" t="s">
        <v>429</v>
      </c>
      <c r="G149" s="15">
        <v>5461.2699999999995</v>
      </c>
    </row>
    <row r="150" spans="3:7" ht="20.85" customHeight="1" x14ac:dyDescent="0.2">
      <c r="C150" s="3" t="s">
        <v>328</v>
      </c>
      <c r="D150" s="3" t="s">
        <v>159</v>
      </c>
      <c r="E150" s="13" t="s">
        <v>329</v>
      </c>
      <c r="F150" s="13">
        <v>800</v>
      </c>
      <c r="G150" s="15">
        <v>1.2</v>
      </c>
    </row>
    <row r="151" spans="3:7" ht="20.85" customHeight="1" x14ac:dyDescent="0.2">
      <c r="C151" s="3" t="s">
        <v>330</v>
      </c>
      <c r="D151" s="3" t="s">
        <v>41</v>
      </c>
      <c r="E151" s="18" t="s">
        <v>94</v>
      </c>
      <c r="F151" s="18">
        <v>796</v>
      </c>
      <c r="G151" s="15">
        <v>4496.0559999999996</v>
      </c>
    </row>
    <row r="152" spans="3:7" ht="20.85" customHeight="1" x14ac:dyDescent="0.2">
      <c r="C152" s="3" t="s">
        <v>331</v>
      </c>
      <c r="D152" s="3" t="s">
        <v>68</v>
      </c>
      <c r="E152" s="13" t="s">
        <v>332</v>
      </c>
      <c r="F152" s="13">
        <v>858</v>
      </c>
      <c r="G152" s="15">
        <v>117.94800000000001</v>
      </c>
    </row>
    <row r="153" spans="3:7" ht="20.85" customHeight="1" x14ac:dyDescent="0.2">
      <c r="C153" s="3" t="s">
        <v>333</v>
      </c>
      <c r="D153" s="3" t="s">
        <v>334</v>
      </c>
      <c r="E153" s="13" t="s">
        <v>335</v>
      </c>
      <c r="F153" s="13">
        <v>862</v>
      </c>
      <c r="G153" s="15">
        <v>0.02</v>
      </c>
    </row>
    <row r="154" spans="3:7" ht="20.85" customHeight="1" x14ac:dyDescent="0.2">
      <c r="C154" s="3" t="s">
        <v>336</v>
      </c>
      <c r="D154" s="3" t="s">
        <v>337</v>
      </c>
      <c r="E154" s="13" t="s">
        <v>338</v>
      </c>
      <c r="F154" s="17" t="s">
        <v>429</v>
      </c>
      <c r="G154" s="15">
        <v>0.182</v>
      </c>
    </row>
    <row r="155" spans="3:7" ht="20.85" customHeight="1" x14ac:dyDescent="0.2">
      <c r="C155" s="3" t="s">
        <v>339</v>
      </c>
      <c r="D155" s="3" t="s">
        <v>340</v>
      </c>
      <c r="E155" s="13" t="s">
        <v>341</v>
      </c>
      <c r="F155" s="17" t="s">
        <v>429</v>
      </c>
      <c r="G155" s="15">
        <v>36.754000000000005</v>
      </c>
    </row>
    <row r="156" spans="3:7" ht="20.85" customHeight="1" x14ac:dyDescent="0.2">
      <c r="C156" s="3" t="s">
        <v>342</v>
      </c>
      <c r="D156" s="3" t="s">
        <v>343</v>
      </c>
      <c r="E156" s="13" t="s">
        <v>344</v>
      </c>
      <c r="F156" s="13">
        <v>882</v>
      </c>
      <c r="G156" s="15">
        <v>1633.5060000000001</v>
      </c>
    </row>
    <row r="157" spans="3:7" ht="20.85" customHeight="1" x14ac:dyDescent="0.2">
      <c r="C157" s="3" t="s">
        <v>345</v>
      </c>
      <c r="D157" s="3" t="s">
        <v>346</v>
      </c>
      <c r="E157" s="13" t="s">
        <v>347</v>
      </c>
      <c r="F157" s="17" t="s">
        <v>429</v>
      </c>
      <c r="G157" s="15">
        <v>7.3079999999999998</v>
      </c>
    </row>
    <row r="158" spans="3:7" ht="20.85" customHeight="1" x14ac:dyDescent="0.2">
      <c r="C158" s="3" t="s">
        <v>348</v>
      </c>
      <c r="D158" s="3" t="s">
        <v>41</v>
      </c>
      <c r="E158" s="13" t="s">
        <v>349</v>
      </c>
      <c r="F158" s="17" t="s">
        <v>429</v>
      </c>
      <c r="G158" s="15">
        <v>1659.06</v>
      </c>
    </row>
    <row r="159" spans="3:7" ht="20.85" customHeight="1" x14ac:dyDescent="0.2">
      <c r="C159" s="3" t="s">
        <v>350</v>
      </c>
      <c r="D159" s="3" t="s">
        <v>346</v>
      </c>
      <c r="E159" s="13" t="s">
        <v>351</v>
      </c>
      <c r="F159" s="17" t="s">
        <v>429</v>
      </c>
      <c r="G159" s="15">
        <v>7.3079999999999998</v>
      </c>
    </row>
    <row r="160" spans="3:7" ht="20.85" customHeight="1" x14ac:dyDescent="0.2">
      <c r="C160" s="3" t="s">
        <v>352</v>
      </c>
      <c r="D160" s="3" t="s">
        <v>165</v>
      </c>
      <c r="E160" s="13" t="s">
        <v>353</v>
      </c>
      <c r="F160" s="17" t="s">
        <v>429</v>
      </c>
      <c r="G160" s="15">
        <v>40.164000000000001</v>
      </c>
    </row>
    <row r="161" spans="3:7" ht="20.85" customHeight="1" x14ac:dyDescent="0.2">
      <c r="C161" s="3" t="s">
        <v>354</v>
      </c>
      <c r="D161" s="3" t="s">
        <v>265</v>
      </c>
      <c r="E161" s="13" t="s">
        <v>355</v>
      </c>
      <c r="F161" s="13">
        <v>886</v>
      </c>
      <c r="G161" s="15">
        <v>17.970000000000002</v>
      </c>
    </row>
    <row r="162" spans="3:7" ht="20.85" customHeight="1" x14ac:dyDescent="0.2">
      <c r="C162" s="3" t="s">
        <v>356</v>
      </c>
      <c r="D162" s="3" t="s">
        <v>357</v>
      </c>
      <c r="E162" s="18" t="s">
        <v>358</v>
      </c>
      <c r="F162" s="18">
        <v>890</v>
      </c>
      <c r="G162" s="15">
        <v>0</v>
      </c>
    </row>
    <row r="163" spans="3:7" ht="20.85" customHeight="1" x14ac:dyDescent="0.2">
      <c r="C163" s="3" t="s">
        <v>359</v>
      </c>
      <c r="D163" s="3" t="s">
        <v>224</v>
      </c>
      <c r="E163" s="13" t="s">
        <v>360</v>
      </c>
      <c r="F163" s="13">
        <v>894</v>
      </c>
      <c r="G163" s="15">
        <v>216.53000000000003</v>
      </c>
    </row>
    <row r="164" spans="3:7" ht="20.25" customHeight="1" x14ac:dyDescent="0.2">
      <c r="C164" s="3" t="s">
        <v>361</v>
      </c>
      <c r="D164" s="3" t="s">
        <v>41</v>
      </c>
      <c r="E164" s="13" t="s">
        <v>362</v>
      </c>
      <c r="F164" s="17" t="s">
        <v>429</v>
      </c>
      <c r="G164" s="15">
        <v>0.89</v>
      </c>
    </row>
    <row r="171" spans="3:7" ht="20.25" customHeight="1" x14ac:dyDescent="0.2"/>
  </sheetData>
  <mergeCells count="4">
    <mergeCell ref="B2:G2"/>
    <mergeCell ref="B5:G5"/>
    <mergeCell ref="B4:F4"/>
    <mergeCell ref="B6:G6"/>
  </mergeCells>
  <printOptions horizontalCentered="1"/>
  <pageMargins left="0.15748031496062992" right="0.19685039370078741" top="0.39370078740157483" bottom="0.78740157480314965" header="0.23622047244094491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DOUANE</vt:lpstr>
      <vt:lpstr>Texte</vt:lpstr>
      <vt:lpstr>SITE WEB TRIMESTRE</vt:lpstr>
      <vt:lpstr>DOUANE!Impression_des_titres</vt:lpstr>
      <vt:lpstr>'SITE WEB TRIMESTRE'!Impression_des_titres</vt:lpstr>
      <vt:lpstr>DOUANE!Zone_d_impression</vt:lpstr>
      <vt:lpstr>'SITE WEB TRIMESTRE'!Zone_d_impression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Administration réseau</dc:creator>
  <cp:keywords/>
  <dc:description/>
  <cp:lastModifiedBy>Mahery Rakotoarivelo</cp:lastModifiedBy>
  <cp:lastPrinted>2023-09-28T08:49:07Z</cp:lastPrinted>
  <dcterms:created xsi:type="dcterms:W3CDTF">2003-03-31T06:04:09Z</dcterms:created>
  <dcterms:modified xsi:type="dcterms:W3CDTF">2023-10-02T08:10:10Z</dcterms:modified>
</cp:coreProperties>
</file>